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B148544\Desktop\CTE HABER BÜLTENİ 29042026\Web Sitesinde Yayınlanacak\"/>
    </mc:Choice>
  </mc:AlternateContent>
  <xr:revisionPtr revIDLastSave="0" documentId="13_ncr:1_{E3748E21-9382-4503-A520-BCC90DD0877E}" xr6:coauthVersionLast="47" xr6:coauthVersionMax="47" xr10:uidLastSave="{00000000-0000-0000-0000-000000000000}"/>
  <bookViews>
    <workbookView xWindow="-120" yWindow="-120" windowWidth="30960" windowHeight="16800" tabRatio="935" xr2:uid="{00000000-000D-0000-FFFF-FFFF00000000}"/>
  </bookViews>
  <sheets>
    <sheet name="Çıkan Tablo 3 (tekil)" sheetId="19" r:id="rId1"/>
  </sheets>
  <definedNames>
    <definedName name="_xlnm.Print_Area" localSheetId="0">'Çıkan Tablo 3 (tekil)'!$A$1:$AE$23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1" i="19" l="1"/>
  <c r="AE19" i="19"/>
  <c r="AE17" i="19"/>
  <c r="AE15" i="19"/>
  <c r="AE13" i="19"/>
  <c r="AE11" i="19"/>
  <c r="AE9" i="19"/>
  <c r="AE7" i="19"/>
  <c r="Y15" i="19" l="1"/>
  <c r="Y21" i="19"/>
  <c r="Y19" i="19"/>
  <c r="Y13" i="19"/>
  <c r="Y11" i="19"/>
  <c r="Y9" i="19"/>
  <c r="Y7" i="19"/>
  <c r="Y23" i="19" l="1"/>
  <c r="Y17" i="19"/>
  <c r="V23" i="19" l="1"/>
  <c r="V21" i="19"/>
  <c r="V19" i="19"/>
  <c r="V17" i="19"/>
  <c r="V15" i="19"/>
  <c r="V13" i="19"/>
  <c r="V11" i="19"/>
  <c r="V9" i="19"/>
  <c r="V7" i="19"/>
  <c r="G19" i="19" l="1"/>
  <c r="G17" i="19"/>
  <c r="G15" i="19"/>
  <c r="G13" i="19"/>
  <c r="G11" i="19"/>
  <c r="D23" i="19"/>
  <c r="D21" i="19"/>
  <c r="D19" i="19"/>
  <c r="D17" i="19"/>
  <c r="D15" i="19"/>
  <c r="D13" i="19"/>
  <c r="S21" i="19"/>
  <c r="S19" i="19"/>
  <c r="S17" i="19"/>
  <c r="P17" i="19"/>
  <c r="P15" i="19"/>
  <c r="P13" i="19"/>
  <c r="P11" i="19"/>
  <c r="M11" i="19"/>
  <c r="D7" i="19" l="1"/>
  <c r="G7" i="19"/>
  <c r="J7" i="19"/>
  <c r="M7" i="19"/>
  <c r="D9" i="19"/>
  <c r="G9" i="19"/>
  <c r="J9" i="19"/>
  <c r="M9" i="19"/>
  <c r="D11" i="19"/>
  <c r="J11" i="19"/>
  <c r="J13" i="19"/>
  <c r="M13" i="19"/>
  <c r="J15" i="19"/>
  <c r="M15" i="19"/>
  <c r="J17" i="19"/>
  <c r="M17" i="19"/>
  <c r="J19" i="19"/>
  <c r="M19" i="19"/>
  <c r="G21" i="19"/>
  <c r="J21" i="19"/>
  <c r="M21" i="19"/>
  <c r="G23" i="19"/>
  <c r="J23" i="19"/>
  <c r="M23" i="19"/>
  <c r="S23" i="19"/>
  <c r="P23" i="19"/>
  <c r="P21" i="19"/>
  <c r="P19" i="19"/>
  <c r="S15" i="19"/>
  <c r="S13" i="19"/>
  <c r="S11" i="19"/>
  <c r="S9" i="19"/>
  <c r="P9" i="19"/>
  <c r="S7" i="19"/>
  <c r="P7" i="19"/>
</calcChain>
</file>

<file path=xl/sharedStrings.xml><?xml version="1.0" encoding="utf-8"?>
<sst xmlns="http://schemas.openxmlformats.org/spreadsheetml/2006/main" count="39" uniqueCount="18">
  <si>
    <t>12-14</t>
  </si>
  <si>
    <t>15-17</t>
  </si>
  <si>
    <t>18-24</t>
  </si>
  <si>
    <t>25-34</t>
  </si>
  <si>
    <t>35-44</t>
  </si>
  <si>
    <t>45-54</t>
  </si>
  <si>
    <t>55-64</t>
  </si>
  <si>
    <t>65+</t>
  </si>
  <si>
    <r>
      <t xml:space="preserve">Toplam - </t>
    </r>
    <r>
      <rPr>
        <sz val="9"/>
        <rFont val="Arial"/>
        <family val="2"/>
        <charset val="162"/>
      </rPr>
      <t>Total</t>
    </r>
  </si>
  <si>
    <t>Çıkan</t>
  </si>
  <si>
    <t>Giren</t>
  </si>
  <si>
    <r>
      <rPr>
        <b/>
        <sz val="9"/>
        <rFont val="Arial"/>
        <family val="2"/>
        <charset val="162"/>
      </rPr>
      <t>Yaş grubu</t>
    </r>
    <r>
      <rPr>
        <sz val="9"/>
        <rFont val="Arial"/>
        <family val="2"/>
        <charset val="162"/>
      </rPr>
      <t xml:space="preserve"> - Age group</t>
    </r>
  </si>
  <si>
    <r>
      <t xml:space="preserve">Bilinmeyen - </t>
    </r>
    <r>
      <rPr>
        <sz val="9"/>
        <rFont val="Arial"/>
        <family val="2"/>
        <charset val="162"/>
      </rPr>
      <t>Unknown</t>
    </r>
    <r>
      <rPr>
        <b/>
        <sz val="9"/>
        <rFont val="Arial"/>
        <family val="2"/>
        <charset val="162"/>
      </rPr>
      <t xml:space="preserve"> </t>
    </r>
  </si>
  <si>
    <t>-</t>
  </si>
  <si>
    <r>
      <rPr>
        <b/>
        <sz val="9"/>
        <rFont val="Arial"/>
        <family val="2"/>
        <charset val="162"/>
      </rPr>
      <t>Sayı</t>
    </r>
    <r>
      <rPr>
        <sz val="9"/>
        <rFont val="Arial"/>
        <family val="2"/>
        <charset val="162"/>
      </rPr>
      <t xml:space="preserve">
Number</t>
    </r>
  </si>
  <si>
    <r>
      <t xml:space="preserve">Oran
</t>
    </r>
    <r>
      <rPr>
        <sz val="9"/>
        <rFont val="Arial"/>
        <family val="2"/>
        <charset val="162"/>
      </rPr>
      <t>Rate
(%)</t>
    </r>
  </si>
  <si>
    <t>Yıl içinde ceza infaz kurumundan çıkan hükümlülerin çıktığı tarihteki yaş dağılımı, 2016-2025</t>
  </si>
  <si>
    <t>Age distribution of the convicts on the date of their release from the prisons during the year, 2016-2025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</si>
</sst>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"/>
    <numFmt numFmtId="165" formatCode="0.0"/>
    <numFmt numFmtId="166" formatCode="###\ ###"/>
  </numFmts>
  <fonts count="17" x14ac:knownFonts="1">
    <font>
      <sz val="10"/>
      <name val="Arial"/>
    </font>
    <font>
      <sz val="11"/>
      <color theme="1"/>
      <name val="Calibri"/>
      <family val="2"/>
      <charset val="162"/>
      <scheme val="minor"/>
    </font>
    <font>
      <u/>
      <sz val="11"/>
      <color indexed="12"/>
      <name val="Calibri"/>
      <family val="2"/>
      <charset val="162"/>
    </font>
    <font>
      <b/>
      <sz val="10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b/>
      <sz val="10"/>
      <color indexed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9"/>
      <name val="Arial"/>
      <family val="2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name val="Arial Tur"/>
      <charset val="162"/>
    </font>
    <font>
      <b/>
      <sz val="10"/>
      <color rgb="FFFF0000"/>
      <name val="Arial"/>
      <family val="2"/>
      <charset val="162"/>
    </font>
    <font>
      <sz val="11"/>
      <color indexed="8"/>
      <name val="Calibri"/>
      <family val="2"/>
      <charset val="1"/>
    </font>
    <font>
      <sz val="11"/>
      <color indexed="63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12" fillId="0" borderId="0"/>
    <xf numFmtId="0" fontId="15" fillId="0" borderId="0"/>
    <xf numFmtId="0" fontId="16" fillId="0" borderId="0"/>
  </cellStyleXfs>
  <cellXfs count="53">
    <xf numFmtId="0" fontId="0" fillId="0" borderId="0" xfId="0"/>
    <xf numFmtId="0" fontId="2" fillId="0" borderId="0" xfId="0" applyFont="1"/>
    <xf numFmtId="0" fontId="3" fillId="2" borderId="0" xfId="0" applyFont="1" applyFill="1" applyBorder="1" applyAlignment="1" applyProtection="1"/>
    <xf numFmtId="0" fontId="2" fillId="0" borderId="0" xfId="0" applyFont="1" applyBorder="1" applyAlignment="1" applyProtection="1"/>
    <xf numFmtId="0" fontId="0" fillId="2" borderId="1" xfId="0" applyFont="1" applyFill="1" applyBorder="1" applyAlignment="1" applyProtection="1"/>
    <xf numFmtId="0" fontId="5" fillId="2" borderId="0" xfId="0" applyFont="1" applyFill="1" applyBorder="1" applyAlignment="1" applyProtection="1"/>
    <xf numFmtId="164" fontId="4" fillId="2" borderId="0" xfId="0" applyNumberFormat="1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/>
    <xf numFmtId="165" fontId="4" fillId="2" borderId="1" xfId="0" applyNumberFormat="1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center"/>
    </xf>
    <xf numFmtId="165" fontId="5" fillId="2" borderId="2" xfId="0" applyNumberFormat="1" applyFont="1" applyFill="1" applyBorder="1" applyAlignment="1" applyProtection="1">
      <alignment horizontal="right" wrapText="1"/>
    </xf>
    <xf numFmtId="164" fontId="5" fillId="2" borderId="0" xfId="0" applyNumberFormat="1" applyFont="1" applyFill="1" applyBorder="1" applyAlignment="1" applyProtection="1">
      <alignment horizontal="right"/>
    </xf>
    <xf numFmtId="165" fontId="5" fillId="2" borderId="0" xfId="0" applyNumberFormat="1" applyFont="1" applyFill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165" fontId="4" fillId="2" borderId="0" xfId="0" applyNumberFormat="1" applyFont="1" applyFill="1" applyBorder="1" applyAlignment="1" applyProtection="1">
      <alignment horizontal="right"/>
    </xf>
    <xf numFmtId="0" fontId="0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164" fontId="0" fillId="2" borderId="0" xfId="0" applyNumberFormat="1" applyFont="1" applyFill="1" applyBorder="1" applyAlignment="1" applyProtection="1"/>
    <xf numFmtId="164" fontId="0" fillId="2" borderId="1" xfId="0" applyNumberFormat="1" applyFont="1" applyFill="1" applyBorder="1" applyAlignment="1" applyProtection="1"/>
    <xf numFmtId="0" fontId="4" fillId="2" borderId="2" xfId="0" applyFont="1" applyFill="1" applyBorder="1" applyAlignment="1" applyProtection="1"/>
    <xf numFmtId="165" fontId="5" fillId="2" borderId="0" xfId="0" applyNumberFormat="1" applyFont="1" applyFill="1" applyBorder="1" applyAlignment="1" applyProtection="1"/>
    <xf numFmtId="0" fontId="5" fillId="2" borderId="0" xfId="0" applyFont="1" applyFill="1" applyBorder="1" applyAlignment="1" applyProtection="1">
      <alignment horizontal="left"/>
    </xf>
    <xf numFmtId="165" fontId="4" fillId="2" borderId="0" xfId="0" applyNumberFormat="1" applyFont="1" applyFill="1" applyBorder="1" applyAlignment="1" applyProtection="1"/>
    <xf numFmtId="0" fontId="5" fillId="2" borderId="1" xfId="0" applyFont="1" applyFill="1" applyBorder="1" applyAlignment="1" applyProtection="1">
      <alignment wrapText="1"/>
    </xf>
    <xf numFmtId="165" fontId="4" fillId="2" borderId="1" xfId="0" applyNumberFormat="1" applyFont="1" applyFill="1" applyBorder="1" applyAlignment="1" applyProtection="1"/>
    <xf numFmtId="166" fontId="4" fillId="0" borderId="0" xfId="0" applyNumberFormat="1" applyFont="1" applyBorder="1" applyAlignment="1" applyProtection="1">
      <alignment horizontal="right"/>
    </xf>
    <xf numFmtId="0" fontId="9" fillId="2" borderId="2" xfId="0" applyFont="1" applyFill="1" applyBorder="1" applyAlignment="1" applyProtection="1"/>
    <xf numFmtId="0" fontId="0" fillId="0" borderId="1" xfId="0" applyBorder="1"/>
    <xf numFmtId="166" fontId="4" fillId="2" borderId="0" xfId="0" applyNumberFormat="1" applyFont="1" applyFill="1" applyBorder="1" applyAlignment="1" applyProtection="1"/>
    <xf numFmtId="166" fontId="0" fillId="0" borderId="0" xfId="0" applyNumberFormat="1"/>
    <xf numFmtId="0" fontId="0" fillId="0" borderId="0" xfId="0" applyBorder="1"/>
    <xf numFmtId="0" fontId="7" fillId="0" borderId="1" xfId="0" applyFont="1" applyBorder="1"/>
    <xf numFmtId="0" fontId="14" fillId="2" borderId="0" xfId="0" applyFont="1" applyFill="1" applyBorder="1" applyAlignment="1" applyProtection="1"/>
    <xf numFmtId="0" fontId="4" fillId="0" borderId="0" xfId="0" applyFont="1"/>
    <xf numFmtId="166" fontId="5" fillId="2" borderId="0" xfId="0" applyNumberFormat="1" applyFont="1" applyFill="1" applyBorder="1" applyAlignment="1" applyProtection="1">
      <alignment horizontal="right"/>
    </xf>
    <xf numFmtId="166" fontId="4" fillId="2" borderId="0" xfId="0" applyNumberFormat="1" applyFont="1" applyFill="1" applyBorder="1" applyAlignment="1" applyProtection="1">
      <alignment horizontal="right"/>
    </xf>
    <xf numFmtId="166" fontId="4" fillId="2" borderId="1" xfId="0" applyNumberFormat="1" applyFont="1" applyFill="1" applyBorder="1" applyAlignment="1" applyProtection="1">
      <alignment horizontal="right"/>
    </xf>
    <xf numFmtId="166" fontId="4" fillId="0" borderId="0" xfId="0" applyNumberFormat="1" applyFont="1"/>
    <xf numFmtId="166" fontId="4" fillId="0" borderId="1" xfId="0" applyNumberFormat="1" applyFont="1" applyBorder="1"/>
    <xf numFmtId="165" fontId="4" fillId="0" borderId="0" xfId="0" applyNumberFormat="1" applyFont="1"/>
    <xf numFmtId="0" fontId="4" fillId="0" borderId="1" xfId="0" applyFont="1" applyBorder="1"/>
    <xf numFmtId="165" fontId="4" fillId="0" borderId="1" xfId="0" applyNumberFormat="1" applyFont="1" applyBorder="1"/>
    <xf numFmtId="166" fontId="4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4" fontId="4" fillId="2" borderId="2" xfId="0" applyNumberFormat="1" applyFont="1" applyFill="1" applyBorder="1" applyAlignment="1" applyProtection="1">
      <alignment horizontal="right" wrapText="1"/>
    </xf>
    <xf numFmtId="0" fontId="5" fillId="2" borderId="1" xfId="0" applyFont="1" applyFill="1" applyBorder="1" applyAlignment="1" applyProtection="1"/>
    <xf numFmtId="0" fontId="5" fillId="2" borderId="0" xfId="0" applyFont="1" applyFill="1" applyBorder="1" applyAlignment="1" applyProtection="1">
      <alignment wrapText="1"/>
    </xf>
    <xf numFmtId="0" fontId="4" fillId="0" borderId="0" xfId="0" applyFont="1" applyBorder="1"/>
    <xf numFmtId="166" fontId="4" fillId="0" borderId="0" xfId="0" applyNumberFormat="1" applyFont="1" applyBorder="1"/>
    <xf numFmtId="165" fontId="4" fillId="0" borderId="0" xfId="0" applyNumberFormat="1" applyFont="1" applyBorder="1"/>
    <xf numFmtId="166" fontId="4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5" fillId="2" borderId="2" xfId="0" applyFont="1" applyFill="1" applyBorder="1" applyAlignment="1" applyProtection="1">
      <alignment horizontal="center"/>
    </xf>
  </cellXfs>
  <cellStyles count="15">
    <cellStyle name="Excel Built-in Normal" xfId="13" xr:uid="{00000000-0005-0000-0000-000000000000}"/>
    <cellStyle name="Normal" xfId="0" builtinId="0"/>
    <cellStyle name="Normal 10" xfId="10" xr:uid="{00000000-0005-0000-0000-000002000000}"/>
    <cellStyle name="Normal 2" xfId="1" xr:uid="{00000000-0005-0000-0000-000003000000}"/>
    <cellStyle name="Normal 2 2" xfId="2" xr:uid="{00000000-0005-0000-0000-000004000000}"/>
    <cellStyle name="Normal 2 3" xfId="3" xr:uid="{00000000-0005-0000-0000-000005000000}"/>
    <cellStyle name="Normal 3" xfId="4" xr:uid="{00000000-0005-0000-0000-000006000000}"/>
    <cellStyle name="Normal 3 2" xfId="5" xr:uid="{00000000-0005-0000-0000-000007000000}"/>
    <cellStyle name="Normal 3 3" xfId="6" xr:uid="{00000000-0005-0000-0000-000008000000}"/>
    <cellStyle name="Normal 4" xfId="11" xr:uid="{00000000-0005-0000-0000-000009000000}"/>
    <cellStyle name="Normal 4 2" xfId="7" xr:uid="{00000000-0005-0000-0000-00000A000000}"/>
    <cellStyle name="Normal 4 2 2" xfId="8" xr:uid="{00000000-0005-0000-0000-00000B000000}"/>
    <cellStyle name="Normal 5" xfId="12" xr:uid="{00000000-0005-0000-0000-00000C000000}"/>
    <cellStyle name="Normal 6" xfId="9" xr:uid="{00000000-0005-0000-0000-00000D000000}"/>
    <cellStyle name="Normal 7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'Çıkan Tablo 3 (tekil)'!$D$61</c:f>
              <c:strCache>
                <c:ptCount val="1"/>
                <c:pt idx="0">
                  <c:v>Giren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5465557115438086E-2"/>
                  <c:y val="3.10981535471331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161 512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8C77-437C-B675-E4E67ACFED15}"/>
                </c:ext>
              </c:extLst>
            </c:dLbl>
            <c:dLbl>
              <c:idx val="1"/>
              <c:layout>
                <c:manualLayout>
                  <c:x val="-1.4457831325301205E-2"/>
                  <c:y val="-4.6647230320699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77-437C-B675-E4E67ACFED15}"/>
                </c:ext>
              </c:extLst>
            </c:dLbl>
            <c:dLbl>
              <c:idx val="2"/>
              <c:layout>
                <c:manualLayout>
                  <c:x val="-4.1883252965472337E-2"/>
                  <c:y val="-2.7210884353741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77-437C-B675-E4E67ACFED15}"/>
                </c:ext>
              </c:extLst>
            </c:dLbl>
            <c:dLbl>
              <c:idx val="3"/>
              <c:layout>
                <c:manualLayout>
                  <c:x val="-3.3734939759036145E-2"/>
                  <c:y val="-2.7210884353741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77-437C-B675-E4E67ACFED15}"/>
                </c:ext>
              </c:extLst>
            </c:dLbl>
            <c:dLbl>
              <c:idx val="4"/>
              <c:layout>
                <c:manualLayout>
                  <c:x val="-3.5852204520946507E-2"/>
                  <c:y val="3.4985422740524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C4-4E56-B30D-8042D9F923BA}"/>
                </c:ext>
              </c:extLst>
            </c:dLbl>
            <c:dLbl>
              <c:idx val="5"/>
              <c:layout>
                <c:manualLayout>
                  <c:x val="-4.6873132930863932E-2"/>
                  <c:y val="-2.7210884353741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77-437C-B675-E4E67ACFED15}"/>
                </c:ext>
              </c:extLst>
            </c:dLbl>
            <c:dLbl>
              <c:idx val="6"/>
              <c:layout>
                <c:manualLayout>
                  <c:x val="-2.4012638230647709E-2"/>
                  <c:y val="-2.3121387283237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73-4F17-8CF1-21A717686FA9}"/>
                </c:ext>
              </c:extLst>
            </c:dLbl>
            <c:dLbl>
              <c:idx val="7"/>
              <c:layout>
                <c:manualLayout>
                  <c:x val="-2.6819923371647417E-2"/>
                  <c:y val="-3.082851637764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52-4BBF-B527-E8EE2E609717}"/>
                </c:ext>
              </c:extLst>
            </c:dLbl>
            <c:dLbl>
              <c:idx val="8"/>
              <c:layout>
                <c:manualLayout>
                  <c:x val="-7.6628352490421452E-3"/>
                  <c:y val="-2.31213872832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52-4BBF-B527-E8EE2E609717}"/>
                </c:ext>
              </c:extLst>
            </c:dLbl>
            <c:numFmt formatCode="###\ 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'Çıkan Tablo 3 (tekil)'!$C$62:$C$71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'Çıkan Tablo 3 (tekil)'!$D$62:$D$71</c:f>
              <c:numCache>
                <c:formatCode>General</c:formatCode>
                <c:ptCount val="10"/>
                <c:pt idx="0">
                  <c:v>161512</c:v>
                </c:pt>
                <c:pt idx="1">
                  <c:v>187665</c:v>
                </c:pt>
                <c:pt idx="2">
                  <c:v>215025</c:v>
                </c:pt>
                <c:pt idx="3">
                  <c:v>220529</c:v>
                </c:pt>
                <c:pt idx="4">
                  <c:v>202373</c:v>
                </c:pt>
                <c:pt idx="5">
                  <c:v>270001</c:v>
                </c:pt>
                <c:pt idx="6">
                  <c:v>301410</c:v>
                </c:pt>
                <c:pt idx="7">
                  <c:v>294991</c:v>
                </c:pt>
                <c:pt idx="8">
                  <c:v>306545</c:v>
                </c:pt>
                <c:pt idx="9">
                  <c:v>308665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7-437C-B675-E4E67ACFED15}"/>
            </c:ext>
          </c:extLst>
        </c:ser>
        <c:ser>
          <c:idx val="2"/>
          <c:order val="2"/>
          <c:tx>
            <c:strRef>
              <c:f>'Çıkan Tablo 3 (tekil)'!$F$61</c:f>
              <c:strCache>
                <c:ptCount val="1"/>
                <c:pt idx="0">
                  <c:v>Çıkan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9961342041547131E-2"/>
                  <c:y val="-3.30708661417323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77-437C-B675-E4E67ACFED15}"/>
                </c:ext>
              </c:extLst>
            </c:dLbl>
            <c:dLbl>
              <c:idx val="4"/>
              <c:layout>
                <c:manualLayout>
                  <c:x val="-5.0297259354208756E-2"/>
                  <c:y val="-2.918359694834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77-437C-B675-E4E67ACFED15}"/>
                </c:ext>
              </c:extLst>
            </c:dLbl>
            <c:dLbl>
              <c:idx val="7"/>
              <c:layout>
                <c:manualLayout>
                  <c:x val="-8.6708701642179784E-3"/>
                  <c:y val="-2.1223430886168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73-4F17-8CF1-21A717686FA9}"/>
                </c:ext>
              </c:extLst>
            </c:dLbl>
            <c:dLbl>
              <c:idx val="9"/>
              <c:layout>
                <c:manualLayout>
                  <c:x val="-2.8692095306268536E-2"/>
                  <c:y val="-3.27841245277866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7D-4021-947A-1576376B7B95}"/>
                </c:ext>
              </c:extLst>
            </c:dLbl>
            <c:numFmt formatCode="###\ 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'Çıkan Tablo 3 (tekil)'!$C$62:$C$71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'Çıkan Tablo 3 (tekil)'!$F$62:$F$71</c:f>
              <c:numCache>
                <c:formatCode>General</c:formatCode>
                <c:ptCount val="10"/>
                <c:pt idx="0">
                  <c:v>176658</c:v>
                </c:pt>
                <c:pt idx="1">
                  <c:v>162894</c:v>
                </c:pt>
                <c:pt idx="2">
                  <c:v>179362</c:v>
                </c:pt>
                <c:pt idx="3">
                  <c:v>198036</c:v>
                </c:pt>
                <c:pt idx="4">
                  <c:v>220223</c:v>
                </c:pt>
                <c:pt idx="5">
                  <c:v>240691</c:v>
                </c:pt>
                <c:pt idx="6">
                  <c:v>264844</c:v>
                </c:pt>
                <c:pt idx="7">
                  <c:v>356936</c:v>
                </c:pt>
                <c:pt idx="8">
                  <c:v>262476</c:v>
                </c:pt>
                <c:pt idx="9">
                  <c:v>333742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77-437C-B675-E4E67ACFE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35232"/>
        <c:axId val="20833676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'Çıkan Tablo 3 (tekil)'!$E$61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'Çıkan Tablo 3 (tekil)'!$C$62:$C$71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'Çıkan Tablo 3 (tekil)'!$E$62:$E$67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C77-437C-B675-E4E67ACFED15}"/>
                  </c:ext>
                </c:extLst>
              </c15:ser>
            </c15:filteredLineSeries>
          </c:ext>
        </c:extLst>
      </c:lineChart>
      <c:catAx>
        <c:axId val="20833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8336768"/>
        <c:crosses val="autoZero"/>
        <c:auto val="1"/>
        <c:lblAlgn val="ctr"/>
        <c:lblOffset val="100"/>
        <c:noMultiLvlLbl val="0"/>
      </c:catAx>
      <c:valAx>
        <c:axId val="2083367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##\ ###" sourceLinked="0"/>
        <c:majorTickMark val="none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833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307417455171046"/>
          <c:y val="0.91184925583723997"/>
          <c:w val="0.5614706985156267"/>
          <c:h val="6.5029356879523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95250</xdr:rowOff>
    </xdr:from>
    <xdr:to>
      <xdr:col>31</xdr:col>
      <xdr:colOff>0</xdr:colOff>
      <xdr:row>76</xdr:row>
      <xdr:rowOff>9524</xdr:rowOff>
    </xdr:to>
    <xdr:graphicFrame macro="">
      <xdr:nvGraphicFrame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8"/>
  <sheetViews>
    <sheetView showGridLines="0" tabSelected="1" zoomScaleNormal="100" zoomScaleSheetLayoutView="100" workbookViewId="0"/>
  </sheetViews>
  <sheetFormatPr defaultRowHeight="12.75" x14ac:dyDescent="0.2"/>
  <cols>
    <col min="1" max="1" width="13.140625" customWidth="1"/>
    <col min="2" max="2" width="5.28515625" customWidth="1"/>
    <col min="3" max="3" width="7.7109375" customWidth="1"/>
    <col min="4" max="4" width="7" customWidth="1"/>
    <col min="5" max="5" width="1" customWidth="1"/>
    <col min="6" max="6" width="7.7109375" customWidth="1"/>
    <col min="7" max="7" width="5.42578125" customWidth="1"/>
    <col min="8" max="8" width="1" customWidth="1"/>
    <col min="9" max="9" width="7.7109375" customWidth="1"/>
    <col min="10" max="10" width="5.42578125" bestFit="1" customWidth="1"/>
    <col min="11" max="11" width="1" customWidth="1"/>
    <col min="12" max="12" width="7.7109375" customWidth="1"/>
    <col min="13" max="13" width="5.42578125" customWidth="1"/>
    <col min="14" max="14" width="1" customWidth="1"/>
    <col min="15" max="15" width="7.7109375" customWidth="1"/>
    <col min="16" max="16" width="5.42578125" customWidth="1"/>
    <col min="17" max="17" width="1" customWidth="1"/>
    <col min="18" max="18" width="7.7109375" customWidth="1"/>
    <col min="19" max="19" width="5.42578125" customWidth="1"/>
    <col min="20" max="20" width="1" customWidth="1"/>
    <col min="21" max="21" width="7.7109375" customWidth="1"/>
    <col min="22" max="22" width="5.42578125" customWidth="1"/>
    <col min="23" max="23" width="1" customWidth="1"/>
    <col min="24" max="24" width="7.7109375" customWidth="1"/>
    <col min="25" max="25" width="5.42578125" customWidth="1"/>
    <col min="26" max="26" width="1" customWidth="1"/>
    <col min="27" max="27" width="7.7109375" customWidth="1"/>
    <col min="28" max="28" width="5.42578125" customWidth="1"/>
    <col min="29" max="29" width="1" customWidth="1"/>
    <col min="30" max="30" width="7.7109375" customWidth="1"/>
    <col min="31" max="31" width="5.42578125" customWidth="1"/>
  </cols>
  <sheetData>
    <row r="1" spans="1:31" ht="15" customHeight="1" x14ac:dyDescent="0.25">
      <c r="A1" s="2" t="s">
        <v>16</v>
      </c>
      <c r="B1" s="2"/>
      <c r="C1" s="15"/>
      <c r="D1" s="16"/>
      <c r="E1" s="16"/>
      <c r="F1" s="15"/>
      <c r="G1" s="15"/>
      <c r="H1" s="16"/>
      <c r="I1" s="15"/>
      <c r="J1" s="1"/>
      <c r="K1" s="16"/>
      <c r="L1" s="15"/>
      <c r="M1" s="15"/>
      <c r="N1" s="16"/>
      <c r="O1" s="17"/>
      <c r="P1" s="3"/>
      <c r="Q1" s="3"/>
      <c r="T1" s="3"/>
      <c r="W1" s="3"/>
      <c r="Z1" s="3"/>
      <c r="AC1" s="3"/>
    </row>
    <row r="2" spans="1:31" ht="15" customHeight="1" thickBot="1" x14ac:dyDescent="0.25">
      <c r="A2" s="31" t="s">
        <v>17</v>
      </c>
      <c r="B2" s="18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8"/>
      <c r="P2" s="4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</row>
    <row r="3" spans="1:31" ht="20.100000000000001" customHeight="1" x14ac:dyDescent="0.2">
      <c r="A3" s="7"/>
      <c r="B3" s="7"/>
      <c r="C3" s="52">
        <v>2016</v>
      </c>
      <c r="D3" s="52"/>
      <c r="E3" s="9"/>
      <c r="F3" s="52">
        <v>2017</v>
      </c>
      <c r="G3" s="52"/>
      <c r="H3" s="9"/>
      <c r="I3" s="52">
        <v>2018</v>
      </c>
      <c r="J3" s="52"/>
      <c r="K3" s="9"/>
      <c r="L3" s="52">
        <v>2019</v>
      </c>
      <c r="M3" s="52"/>
      <c r="N3" s="9"/>
      <c r="O3" s="52">
        <v>2020</v>
      </c>
      <c r="P3" s="52"/>
      <c r="Q3" s="9"/>
      <c r="R3" s="52">
        <v>2021</v>
      </c>
      <c r="S3" s="52"/>
      <c r="T3" s="9"/>
      <c r="U3" s="52">
        <v>2022</v>
      </c>
      <c r="V3" s="52"/>
      <c r="W3" s="9"/>
      <c r="X3" s="52">
        <v>2023</v>
      </c>
      <c r="Y3" s="52"/>
      <c r="Z3" s="9"/>
      <c r="AA3" s="52">
        <v>2024</v>
      </c>
      <c r="AB3" s="52"/>
      <c r="AC3" s="9"/>
      <c r="AD3" s="52">
        <v>2025</v>
      </c>
      <c r="AE3" s="52"/>
    </row>
    <row r="4" spans="1:31" ht="41.25" customHeight="1" x14ac:dyDescent="0.2">
      <c r="A4" s="26" t="s">
        <v>11</v>
      </c>
      <c r="B4" s="19"/>
      <c r="C4" s="44" t="s">
        <v>14</v>
      </c>
      <c r="D4" s="10" t="s">
        <v>15</v>
      </c>
      <c r="E4" s="10"/>
      <c r="F4" s="44" t="s">
        <v>14</v>
      </c>
      <c r="G4" s="10" t="s">
        <v>15</v>
      </c>
      <c r="H4" s="10"/>
      <c r="I4" s="44" t="s">
        <v>14</v>
      </c>
      <c r="J4" s="10" t="s">
        <v>15</v>
      </c>
      <c r="K4" s="10"/>
      <c r="L4" s="44" t="s">
        <v>14</v>
      </c>
      <c r="M4" s="10" t="s">
        <v>15</v>
      </c>
      <c r="N4" s="10"/>
      <c r="O4" s="44" t="s">
        <v>14</v>
      </c>
      <c r="P4" s="10" t="s">
        <v>15</v>
      </c>
      <c r="Q4" s="10"/>
      <c r="R4" s="44" t="s">
        <v>14</v>
      </c>
      <c r="S4" s="10" t="s">
        <v>15</v>
      </c>
      <c r="T4" s="10"/>
      <c r="U4" s="44" t="s">
        <v>14</v>
      </c>
      <c r="V4" s="10" t="s">
        <v>15</v>
      </c>
      <c r="W4" s="10"/>
      <c r="X4" s="44" t="s">
        <v>14</v>
      </c>
      <c r="Y4" s="10" t="s">
        <v>15</v>
      </c>
      <c r="Z4" s="10"/>
      <c r="AA4" s="44" t="s">
        <v>14</v>
      </c>
      <c r="AB4" s="10" t="s">
        <v>15</v>
      </c>
      <c r="AC4" s="10"/>
      <c r="AD4" s="44" t="s">
        <v>14</v>
      </c>
      <c r="AE4" s="10" t="s">
        <v>15</v>
      </c>
    </row>
    <row r="5" spans="1:31" ht="15" customHeight="1" x14ac:dyDescent="0.2">
      <c r="A5" s="5" t="s">
        <v>8</v>
      </c>
      <c r="B5" s="5"/>
      <c r="C5" s="34">
        <v>176658</v>
      </c>
      <c r="D5" s="20">
        <v>100.00000000000001</v>
      </c>
      <c r="E5" s="20"/>
      <c r="F5" s="34">
        <v>162894</v>
      </c>
      <c r="G5" s="20">
        <v>100</v>
      </c>
      <c r="H5" s="20"/>
      <c r="I5" s="34">
        <v>179362</v>
      </c>
      <c r="J5" s="20">
        <v>100</v>
      </c>
      <c r="K5" s="20"/>
      <c r="L5" s="34">
        <v>198036</v>
      </c>
      <c r="M5" s="20">
        <v>100</v>
      </c>
      <c r="N5" s="20"/>
      <c r="O5" s="34">
        <v>220223</v>
      </c>
      <c r="P5" s="20">
        <v>100</v>
      </c>
      <c r="R5" s="34">
        <v>240691</v>
      </c>
      <c r="S5" s="20">
        <v>100</v>
      </c>
      <c r="U5" s="34">
        <v>264844</v>
      </c>
      <c r="V5" s="20">
        <v>100</v>
      </c>
      <c r="X5" s="34">
        <v>356936</v>
      </c>
      <c r="Y5" s="20">
        <v>100</v>
      </c>
      <c r="AA5" s="34">
        <v>262476</v>
      </c>
      <c r="AB5" s="20">
        <v>100</v>
      </c>
      <c r="AD5" s="34">
        <v>333742</v>
      </c>
      <c r="AE5" s="20">
        <v>100</v>
      </c>
    </row>
    <row r="6" spans="1:31" ht="15" customHeight="1" x14ac:dyDescent="0.2">
      <c r="A6" s="21"/>
      <c r="B6" s="21"/>
      <c r="C6" s="34"/>
      <c r="D6" s="12"/>
      <c r="E6" s="12"/>
      <c r="F6" s="34"/>
      <c r="G6" s="12"/>
      <c r="H6" s="12"/>
      <c r="I6" s="34"/>
      <c r="J6" s="12"/>
      <c r="K6" s="12"/>
      <c r="L6" s="34"/>
      <c r="M6" s="12"/>
      <c r="N6" s="12"/>
      <c r="O6" s="34"/>
      <c r="P6" s="12"/>
      <c r="R6" s="29"/>
      <c r="U6" s="29"/>
      <c r="X6" s="29"/>
      <c r="AA6" s="29"/>
      <c r="AD6" s="29"/>
    </row>
    <row r="7" spans="1:31" ht="15" customHeight="1" x14ac:dyDescent="0.2">
      <c r="A7" s="21" t="s">
        <v>0</v>
      </c>
      <c r="B7" s="21"/>
      <c r="C7" s="35">
        <v>13</v>
      </c>
      <c r="D7" s="22">
        <f>C7/$C$5*100</f>
        <v>7.3588515663032521E-3</v>
      </c>
      <c r="E7" s="22"/>
      <c r="F7" s="25">
        <v>41</v>
      </c>
      <c r="G7" s="22">
        <f>F7/$F$5*100</f>
        <v>2.5169742286394833E-2</v>
      </c>
      <c r="H7" s="22"/>
      <c r="I7" s="28">
        <v>25</v>
      </c>
      <c r="J7" s="22">
        <f>I7/$I$5*100</f>
        <v>1.393829239192248E-2</v>
      </c>
      <c r="K7" s="22"/>
      <c r="L7" s="28">
        <v>20</v>
      </c>
      <c r="M7" s="22">
        <f>L7/$L$5*100</f>
        <v>1.0099173887575997E-2</v>
      </c>
      <c r="N7" s="22"/>
      <c r="O7" s="28">
        <v>29</v>
      </c>
      <c r="P7" s="22">
        <f>O7/$O$5*100</f>
        <v>1.3168470141629167E-2</v>
      </c>
      <c r="Q7" s="7"/>
      <c r="R7" s="28">
        <v>23</v>
      </c>
      <c r="S7" s="39">
        <f>R7/$R$5*100</f>
        <v>9.5558205333809744E-3</v>
      </c>
      <c r="T7" s="7"/>
      <c r="U7" s="28">
        <v>46</v>
      </c>
      <c r="V7" s="39">
        <f>U7/$U$5*100</f>
        <v>1.7368715168174474E-2</v>
      </c>
      <c r="W7" s="7"/>
      <c r="X7" s="28">
        <v>71</v>
      </c>
      <c r="Y7" s="39">
        <f>X7/$X$5*100</f>
        <v>1.9891521169061118E-2</v>
      </c>
      <c r="Z7" s="7"/>
      <c r="AA7" s="28">
        <v>71</v>
      </c>
      <c r="AB7" s="39">
        <v>0</v>
      </c>
      <c r="AC7" s="7"/>
      <c r="AD7" s="28">
        <v>83</v>
      </c>
      <c r="AE7" s="39">
        <f>AD7/AD5*100</f>
        <v>2.4869509980763586E-2</v>
      </c>
    </row>
    <row r="8" spans="1:31" ht="15" customHeight="1" x14ac:dyDescent="0.2">
      <c r="A8" s="21"/>
      <c r="B8" s="21"/>
      <c r="C8" s="35"/>
      <c r="D8" s="22"/>
      <c r="E8" s="22"/>
      <c r="F8" s="35"/>
      <c r="G8" s="22"/>
      <c r="H8" s="22"/>
      <c r="I8" s="28"/>
      <c r="J8" s="22"/>
      <c r="K8" s="22"/>
      <c r="L8" s="28"/>
      <c r="M8" s="22"/>
      <c r="N8" s="22"/>
      <c r="O8" s="28"/>
      <c r="P8" s="22"/>
      <c r="Q8" s="33"/>
      <c r="R8" s="37"/>
      <c r="S8" s="33"/>
      <c r="T8" s="33"/>
      <c r="U8" s="37"/>
      <c r="V8" s="33"/>
      <c r="W8" s="33"/>
      <c r="X8" s="37"/>
      <c r="Y8" s="33"/>
      <c r="Z8" s="33"/>
      <c r="AA8" s="37"/>
      <c r="AB8" s="33"/>
      <c r="AC8" s="33"/>
      <c r="AD8" s="37"/>
      <c r="AE8" s="33"/>
    </row>
    <row r="9" spans="1:31" ht="15" customHeight="1" x14ac:dyDescent="0.2">
      <c r="A9" s="21" t="s">
        <v>1</v>
      </c>
      <c r="B9" s="21"/>
      <c r="C9" s="35">
        <v>458</v>
      </c>
      <c r="D9" s="22">
        <f>C9/$C$5*100</f>
        <v>0.25925800133591459</v>
      </c>
      <c r="E9" s="22"/>
      <c r="F9" s="35">
        <v>931</v>
      </c>
      <c r="G9" s="22">
        <f t="shared" ref="G9:G23" si="0">F9/$F$5*100</f>
        <v>0.57153731874716074</v>
      </c>
      <c r="H9" s="22"/>
      <c r="I9" s="35">
        <v>932</v>
      </c>
      <c r="J9" s="14">
        <f>I9/$I$5*100</f>
        <v>0.5196195403708701</v>
      </c>
      <c r="K9" s="6"/>
      <c r="L9" s="35">
        <v>733</v>
      </c>
      <c r="M9" s="22">
        <f>L9/$L$5*100</f>
        <v>0.37013472297966027</v>
      </c>
      <c r="N9" s="22"/>
      <c r="O9" s="28">
        <v>785</v>
      </c>
      <c r="P9" s="22">
        <f>O9/$O$5*100</f>
        <v>0.35645686417858258</v>
      </c>
      <c r="Q9" s="33"/>
      <c r="R9" s="37">
        <v>602</v>
      </c>
      <c r="S9" s="39">
        <f>R9/$R$5*100</f>
        <v>0.25011321569979766</v>
      </c>
      <c r="T9" s="33"/>
      <c r="U9" s="37">
        <v>625</v>
      </c>
      <c r="V9" s="39">
        <f t="shared" ref="V9:V23" si="1">U9/$U$5*100</f>
        <v>0.23598797782845748</v>
      </c>
      <c r="W9" s="33"/>
      <c r="X9" s="37">
        <v>1106</v>
      </c>
      <c r="Y9" s="39">
        <f>X9/$X$5*100</f>
        <v>0.30985947060537467</v>
      </c>
      <c r="Z9" s="33"/>
      <c r="AA9" s="37">
        <v>927</v>
      </c>
      <c r="AB9" s="39">
        <v>0.4</v>
      </c>
      <c r="AC9" s="33"/>
      <c r="AD9" s="37">
        <v>964</v>
      </c>
      <c r="AE9" s="39">
        <f>AD9/AD5*100</f>
        <v>0.28884587495730235</v>
      </c>
    </row>
    <row r="10" spans="1:31" ht="15" customHeight="1" x14ac:dyDescent="0.2">
      <c r="A10" s="21"/>
      <c r="B10" s="21"/>
      <c r="C10" s="35"/>
      <c r="D10" s="22"/>
      <c r="E10" s="22"/>
      <c r="F10" s="35"/>
      <c r="G10" s="22"/>
      <c r="H10" s="22"/>
      <c r="I10" s="35"/>
      <c r="J10" s="14"/>
      <c r="K10" s="6"/>
      <c r="L10" s="35"/>
      <c r="M10" s="22"/>
      <c r="N10" s="22"/>
      <c r="O10" s="28"/>
      <c r="P10" s="22"/>
      <c r="Q10" s="33"/>
      <c r="R10" s="37"/>
      <c r="S10" s="33"/>
      <c r="T10" s="33"/>
      <c r="U10" s="37"/>
      <c r="V10" s="33"/>
      <c r="W10" s="33"/>
      <c r="X10" s="37"/>
      <c r="Y10" s="33"/>
      <c r="Z10" s="33"/>
      <c r="AA10" s="37"/>
      <c r="AB10" s="33"/>
      <c r="AC10" s="33"/>
      <c r="AD10" s="37"/>
      <c r="AE10" s="33"/>
    </row>
    <row r="11" spans="1:31" ht="15" customHeight="1" x14ac:dyDescent="0.2">
      <c r="A11" s="21" t="s">
        <v>2</v>
      </c>
      <c r="B11" s="21"/>
      <c r="C11" s="35">
        <v>19311</v>
      </c>
      <c r="D11" s="22">
        <f>C11/$C$5*100</f>
        <v>10.931290968990931</v>
      </c>
      <c r="E11" s="22"/>
      <c r="F11" s="35">
        <v>20123</v>
      </c>
      <c r="G11" s="22">
        <f>F11/$F$5*100</f>
        <v>12.353432293393251</v>
      </c>
      <c r="H11" s="22"/>
      <c r="I11" s="35">
        <v>19962</v>
      </c>
      <c r="J11" s="14">
        <f>I11/$I$5*100</f>
        <v>11.129447709102262</v>
      </c>
      <c r="K11" s="6"/>
      <c r="L11" s="35">
        <v>20351</v>
      </c>
      <c r="M11" s="22">
        <f>L11/$L$5*100</f>
        <v>10.276414389302955</v>
      </c>
      <c r="N11" s="22"/>
      <c r="O11" s="28">
        <v>24359</v>
      </c>
      <c r="P11" s="22">
        <f>O11/$O$5*100</f>
        <v>11.061060833791203</v>
      </c>
      <c r="Q11" s="33"/>
      <c r="R11" s="37">
        <v>21420</v>
      </c>
      <c r="S11" s="39">
        <f>R11/$R$5*100</f>
        <v>8.8993772097834984</v>
      </c>
      <c r="T11" s="33"/>
      <c r="U11" s="37">
        <v>23033</v>
      </c>
      <c r="V11" s="39">
        <f t="shared" si="1"/>
        <v>8.6968177493165797</v>
      </c>
      <c r="W11" s="33"/>
      <c r="X11" s="37">
        <v>33912</v>
      </c>
      <c r="Y11" s="39">
        <f>X11/$X$5*100</f>
        <v>9.5008628997915601</v>
      </c>
      <c r="Z11" s="33"/>
      <c r="AA11" s="37">
        <v>24703</v>
      </c>
      <c r="AB11" s="39">
        <v>9.4</v>
      </c>
      <c r="AC11" s="33"/>
      <c r="AD11" s="37">
        <v>30200</v>
      </c>
      <c r="AE11" s="39">
        <f>AD11/AD5*100</f>
        <v>9.0489060411934972</v>
      </c>
    </row>
    <row r="12" spans="1:31" ht="15" customHeight="1" x14ac:dyDescent="0.2">
      <c r="A12" s="21"/>
      <c r="B12" s="21"/>
      <c r="C12" s="35"/>
      <c r="D12" s="22"/>
      <c r="E12" s="22"/>
      <c r="F12" s="35"/>
      <c r="G12" s="22"/>
      <c r="H12" s="22"/>
      <c r="I12" s="35"/>
      <c r="J12" s="14"/>
      <c r="K12" s="6"/>
      <c r="L12" s="35"/>
      <c r="M12" s="22"/>
      <c r="N12" s="22"/>
      <c r="O12" s="28"/>
      <c r="P12" s="22"/>
      <c r="Q12" s="33"/>
      <c r="R12" s="37"/>
      <c r="S12" s="33"/>
      <c r="T12" s="33"/>
      <c r="U12" s="37"/>
      <c r="V12" s="33"/>
      <c r="W12" s="33"/>
      <c r="X12" s="37"/>
      <c r="Y12" s="33"/>
      <c r="Z12" s="33"/>
      <c r="AA12" s="37"/>
      <c r="AB12" s="33"/>
      <c r="AC12" s="33"/>
      <c r="AD12" s="37"/>
      <c r="AE12" s="33"/>
    </row>
    <row r="13" spans="1:31" ht="15" customHeight="1" x14ac:dyDescent="0.2">
      <c r="A13" s="21" t="s">
        <v>3</v>
      </c>
      <c r="B13" s="21"/>
      <c r="C13" s="35">
        <v>59577</v>
      </c>
      <c r="D13" s="22">
        <f>C13/$C$5*100</f>
        <v>33.724484597357609</v>
      </c>
      <c r="E13" s="22"/>
      <c r="F13" s="35">
        <v>55311</v>
      </c>
      <c r="G13" s="22">
        <f>F13/$F$5*100</f>
        <v>33.955210136653285</v>
      </c>
      <c r="H13" s="22"/>
      <c r="I13" s="35">
        <v>59770</v>
      </c>
      <c r="J13" s="14">
        <f>I13/$I$5*100</f>
        <v>33.323669450608264</v>
      </c>
      <c r="K13" s="6"/>
      <c r="L13" s="35">
        <v>65927</v>
      </c>
      <c r="M13" s="22">
        <f>L13/$L$5*100</f>
        <v>33.290411844311137</v>
      </c>
      <c r="N13" s="22"/>
      <c r="O13" s="28">
        <v>73701</v>
      </c>
      <c r="P13" s="22">
        <f>O13/$O$5*100</f>
        <v>33.466531652007284</v>
      </c>
      <c r="Q13" s="33"/>
      <c r="R13" s="37">
        <v>78344</v>
      </c>
      <c r="S13" s="39">
        <f>R13/$R$5*100</f>
        <v>32.549617559443433</v>
      </c>
      <c r="T13" s="33"/>
      <c r="U13" s="37">
        <v>85956</v>
      </c>
      <c r="V13" s="39">
        <f t="shared" si="1"/>
        <v>32.455332195556629</v>
      </c>
      <c r="W13" s="33"/>
      <c r="X13" s="37">
        <v>119454</v>
      </c>
      <c r="Y13" s="39">
        <f>X13/$X$5*100</f>
        <v>33.466503799000378</v>
      </c>
      <c r="Z13" s="33"/>
      <c r="AA13" s="37">
        <v>85242</v>
      </c>
      <c r="AB13" s="39">
        <v>32.5</v>
      </c>
      <c r="AC13" s="33"/>
      <c r="AD13" s="37">
        <v>107900</v>
      </c>
      <c r="AE13" s="39">
        <f>AD13/AD5*100</f>
        <v>32.33036297499266</v>
      </c>
    </row>
    <row r="14" spans="1:31" ht="15" customHeight="1" x14ac:dyDescent="0.2">
      <c r="A14" s="21"/>
      <c r="B14" s="21"/>
      <c r="C14" s="35"/>
      <c r="D14" s="22"/>
      <c r="E14" s="22"/>
      <c r="F14" s="35"/>
      <c r="G14" s="22"/>
      <c r="H14" s="22"/>
      <c r="I14" s="35"/>
      <c r="J14" s="14"/>
      <c r="K14" s="6"/>
      <c r="L14" s="35"/>
      <c r="M14" s="22"/>
      <c r="N14" s="22"/>
      <c r="O14" s="28"/>
      <c r="P14" s="22"/>
      <c r="Q14" s="33"/>
      <c r="R14" s="37"/>
      <c r="S14" s="33"/>
      <c r="T14" s="33"/>
      <c r="U14" s="37"/>
      <c r="V14" s="33"/>
      <c r="W14" s="33"/>
      <c r="X14" s="37"/>
      <c r="Y14" s="33"/>
      <c r="Z14" s="33"/>
      <c r="AA14" s="37"/>
      <c r="AB14" s="33"/>
      <c r="AC14" s="33"/>
      <c r="AD14" s="37"/>
      <c r="AE14" s="33"/>
    </row>
    <row r="15" spans="1:31" ht="15" customHeight="1" x14ac:dyDescent="0.2">
      <c r="A15" s="21" t="s">
        <v>4</v>
      </c>
      <c r="B15" s="21"/>
      <c r="C15" s="35">
        <v>52624</v>
      </c>
      <c r="D15" s="22">
        <f>C15/$C$5*100</f>
        <v>29.788631140395566</v>
      </c>
      <c r="E15" s="22"/>
      <c r="F15" s="35">
        <v>47416</v>
      </c>
      <c r="G15" s="22">
        <f>F15/$F$5*100</f>
        <v>29.108500006138961</v>
      </c>
      <c r="H15" s="22"/>
      <c r="I15" s="28">
        <v>53257</v>
      </c>
      <c r="J15" s="22">
        <f>I15/$I$5*100</f>
        <v>29.692465516664623</v>
      </c>
      <c r="K15" s="22"/>
      <c r="L15" s="28">
        <v>58707</v>
      </c>
      <c r="M15" s="22">
        <f>L15/$L$5*100</f>
        <v>29.644610070896199</v>
      </c>
      <c r="N15" s="22"/>
      <c r="O15" s="28">
        <v>63893</v>
      </c>
      <c r="P15" s="22">
        <f>O15/$O$5*100</f>
        <v>29.01286423307284</v>
      </c>
      <c r="Q15" s="33"/>
      <c r="R15" s="37">
        <v>73244</v>
      </c>
      <c r="S15" s="39">
        <f>R15/$R$5*100</f>
        <v>30.430718223780701</v>
      </c>
      <c r="T15" s="33"/>
      <c r="U15" s="37">
        <v>80933</v>
      </c>
      <c r="V15" s="39">
        <f t="shared" si="1"/>
        <v>30.558744015344878</v>
      </c>
      <c r="W15" s="33"/>
      <c r="X15" s="37">
        <v>106167</v>
      </c>
      <c r="Y15" s="39">
        <f>X15/$X$5*100</f>
        <v>29.743987717686082</v>
      </c>
      <c r="Z15" s="33"/>
      <c r="AA15" s="37">
        <v>77715</v>
      </c>
      <c r="AB15" s="39">
        <v>29.6</v>
      </c>
      <c r="AC15" s="33"/>
      <c r="AD15" s="37">
        <v>99879</v>
      </c>
      <c r="AE15" s="39">
        <f>AD15/AD5*100</f>
        <v>29.927009486369709</v>
      </c>
    </row>
    <row r="16" spans="1:31" ht="15" customHeight="1" x14ac:dyDescent="0.2">
      <c r="A16" s="21"/>
      <c r="B16" s="21"/>
      <c r="C16" s="35"/>
      <c r="D16" s="22"/>
      <c r="E16" s="22"/>
      <c r="F16" s="35"/>
      <c r="G16" s="22"/>
      <c r="H16" s="22"/>
      <c r="I16" s="28"/>
      <c r="J16" s="22"/>
      <c r="K16" s="22"/>
      <c r="L16" s="28"/>
      <c r="M16" s="22"/>
      <c r="N16" s="22"/>
      <c r="O16" s="28"/>
      <c r="P16" s="22"/>
      <c r="Q16" s="33"/>
      <c r="R16" s="37"/>
      <c r="S16" s="33"/>
      <c r="T16" s="33"/>
      <c r="U16" s="37"/>
      <c r="V16" s="33"/>
      <c r="W16" s="33"/>
      <c r="X16" s="37"/>
      <c r="Y16" s="33"/>
      <c r="Z16" s="33"/>
      <c r="AA16" s="37"/>
      <c r="AB16" s="33"/>
      <c r="AC16" s="33"/>
      <c r="AD16" s="37"/>
      <c r="AE16" s="33"/>
    </row>
    <row r="17" spans="1:31" ht="15" customHeight="1" x14ac:dyDescent="0.2">
      <c r="A17" s="21" t="s">
        <v>5</v>
      </c>
      <c r="B17" s="21"/>
      <c r="C17" s="35">
        <v>30188</v>
      </c>
      <c r="D17" s="22">
        <f>C17/$C$5*100</f>
        <v>17.088385467966351</v>
      </c>
      <c r="E17" s="22"/>
      <c r="F17" s="35">
        <v>26540</v>
      </c>
      <c r="G17" s="22">
        <f>F17/$F$5*100</f>
        <v>16.292803909290704</v>
      </c>
      <c r="H17" s="22"/>
      <c r="I17" s="28">
        <v>30630</v>
      </c>
      <c r="J17" s="22">
        <f>I17/$I$5*100</f>
        <v>17.077195838583421</v>
      </c>
      <c r="K17" s="22"/>
      <c r="L17" s="28">
        <v>34756</v>
      </c>
      <c r="M17" s="22">
        <f>L17/$L$5*100</f>
        <v>17.550344381829568</v>
      </c>
      <c r="N17" s="22"/>
      <c r="O17" s="28">
        <v>37143</v>
      </c>
      <c r="P17" s="22">
        <f>O17/$O$5*100</f>
        <v>16.866085740363175</v>
      </c>
      <c r="Q17" s="33"/>
      <c r="R17" s="37">
        <v>42803</v>
      </c>
      <c r="S17" s="39">
        <f>R17/$R$5*100</f>
        <v>17.783382012621992</v>
      </c>
      <c r="T17" s="33"/>
      <c r="U17" s="37">
        <v>47898</v>
      </c>
      <c r="V17" s="39">
        <f t="shared" si="1"/>
        <v>18.085363459243933</v>
      </c>
      <c r="W17" s="33"/>
      <c r="X17" s="37">
        <v>61970</v>
      </c>
      <c r="Y17" s="39">
        <f>X17/$X$5*100</f>
        <v>17.361655871080529</v>
      </c>
      <c r="Z17" s="33"/>
      <c r="AA17" s="37">
        <v>47701</v>
      </c>
      <c r="AB17" s="39">
        <v>18.2</v>
      </c>
      <c r="AC17" s="33"/>
      <c r="AD17" s="37">
        <v>61398</v>
      </c>
      <c r="AE17" s="39">
        <f>AD17/AD5*100</f>
        <v>18.396845467456899</v>
      </c>
    </row>
    <row r="18" spans="1:31" ht="15" customHeight="1" x14ac:dyDescent="0.2">
      <c r="A18" s="21"/>
      <c r="B18" s="21"/>
      <c r="C18" s="35"/>
      <c r="D18" s="22"/>
      <c r="E18" s="22"/>
      <c r="F18" s="35"/>
      <c r="G18" s="22"/>
      <c r="H18" s="22"/>
      <c r="I18" s="28"/>
      <c r="J18" s="22"/>
      <c r="K18" s="22"/>
      <c r="L18" s="28"/>
      <c r="M18" s="22"/>
      <c r="N18" s="22"/>
      <c r="O18" s="28"/>
      <c r="P18" s="22"/>
      <c r="Q18" s="33"/>
      <c r="R18" s="37"/>
      <c r="S18" s="33"/>
      <c r="T18" s="33"/>
      <c r="U18" s="37"/>
      <c r="V18" s="33"/>
      <c r="W18" s="33"/>
      <c r="X18" s="37"/>
      <c r="Y18" s="33"/>
      <c r="Z18" s="33"/>
      <c r="AA18" s="37"/>
      <c r="AB18" s="33"/>
      <c r="AC18" s="33"/>
      <c r="AD18" s="37"/>
      <c r="AE18" s="33"/>
    </row>
    <row r="19" spans="1:31" ht="15" customHeight="1" x14ac:dyDescent="0.2">
      <c r="A19" s="21" t="s">
        <v>6</v>
      </c>
      <c r="B19" s="21"/>
      <c r="C19" s="35">
        <v>11490</v>
      </c>
      <c r="D19" s="22">
        <f>C19/$C$5*100</f>
        <v>6.5040926536018739</v>
      </c>
      <c r="E19" s="22"/>
      <c r="F19" s="35">
        <v>9893</v>
      </c>
      <c r="G19" s="22">
        <f>F19/$F$5*100</f>
        <v>6.0732746448610753</v>
      </c>
      <c r="H19" s="22"/>
      <c r="I19" s="28">
        <v>11756</v>
      </c>
      <c r="J19" s="22">
        <f>I19/$I$5*100</f>
        <v>6.5543426143776271</v>
      </c>
      <c r="K19" s="22"/>
      <c r="L19" s="28">
        <v>13863</v>
      </c>
      <c r="M19" s="22">
        <f>L19/$L$5*100</f>
        <v>7.0002423801733018</v>
      </c>
      <c r="N19" s="22"/>
      <c r="O19" s="28">
        <v>15748</v>
      </c>
      <c r="P19" s="22">
        <f>O19/$O$5*100</f>
        <v>7.1509333720819352</v>
      </c>
      <c r="Q19" s="33"/>
      <c r="R19" s="37">
        <v>18701</v>
      </c>
      <c r="S19" s="39">
        <f>R19/$R$5*100</f>
        <v>7.7697130345546777</v>
      </c>
      <c r="T19" s="33"/>
      <c r="U19" s="37">
        <v>20235</v>
      </c>
      <c r="V19" s="39">
        <f t="shared" si="1"/>
        <v>7.6403467701741405</v>
      </c>
      <c r="W19" s="33"/>
      <c r="X19" s="37">
        <v>25975</v>
      </c>
      <c r="Y19" s="39">
        <f>X19/$X$5*100</f>
        <v>7.2772149629065153</v>
      </c>
      <c r="Z19" s="33"/>
      <c r="AA19" s="37">
        <v>20000</v>
      </c>
      <c r="AB19" s="39">
        <v>7.6</v>
      </c>
      <c r="AC19" s="33"/>
      <c r="AD19" s="37">
        <v>25296</v>
      </c>
      <c r="AE19" s="39">
        <f>AD19/AD5*100</f>
        <v>7.5795075237758507</v>
      </c>
    </row>
    <row r="20" spans="1:31" ht="15" customHeight="1" x14ac:dyDescent="0.2">
      <c r="A20" s="21"/>
      <c r="B20" s="21"/>
      <c r="C20" s="35"/>
      <c r="D20" s="22"/>
      <c r="E20" s="22"/>
      <c r="F20" s="35"/>
      <c r="G20" s="22"/>
      <c r="H20" s="22"/>
      <c r="I20" s="28"/>
      <c r="J20" s="22"/>
      <c r="K20" s="22"/>
      <c r="L20" s="28"/>
      <c r="M20" s="22"/>
      <c r="N20" s="22"/>
      <c r="O20" s="28"/>
      <c r="P20" s="22"/>
      <c r="Q20" s="33"/>
      <c r="R20" s="37"/>
      <c r="S20" s="33"/>
      <c r="T20" s="33"/>
      <c r="U20" s="37"/>
      <c r="V20" s="33"/>
      <c r="W20" s="33"/>
      <c r="X20" s="37"/>
      <c r="Y20" s="33"/>
      <c r="Z20" s="33"/>
      <c r="AA20" s="37"/>
      <c r="AB20" s="33"/>
      <c r="AC20" s="33"/>
      <c r="AD20" s="37"/>
      <c r="AE20" s="33"/>
    </row>
    <row r="21" spans="1:31" ht="15" customHeight="1" x14ac:dyDescent="0.2">
      <c r="A21" s="21" t="s">
        <v>7</v>
      </c>
      <c r="B21" s="21"/>
      <c r="C21" s="35">
        <v>2991</v>
      </c>
      <c r="D21" s="22">
        <f>C21/$C$5*100</f>
        <v>1.6931019257548485</v>
      </c>
      <c r="E21" s="22"/>
      <c r="F21" s="35">
        <v>2633</v>
      </c>
      <c r="G21" s="22">
        <f t="shared" si="0"/>
        <v>1.6163885717092097</v>
      </c>
      <c r="H21" s="22"/>
      <c r="I21" s="28">
        <v>3026</v>
      </c>
      <c r="J21" s="22">
        <f>I21/$I$5*100</f>
        <v>1.6870909111182972</v>
      </c>
      <c r="K21" s="22"/>
      <c r="L21" s="28">
        <v>3674</v>
      </c>
      <c r="M21" s="22">
        <f>L21/$L$5*100</f>
        <v>1.8552182431477104</v>
      </c>
      <c r="N21" s="22"/>
      <c r="O21" s="28">
        <v>4558</v>
      </c>
      <c r="P21" s="22">
        <f>O21/$O$5*100</f>
        <v>2.069720238122267</v>
      </c>
      <c r="Q21" s="33"/>
      <c r="R21" s="37">
        <v>5551</v>
      </c>
      <c r="S21" s="39">
        <f>R21/$R$5*100</f>
        <v>2.3062765122085995</v>
      </c>
      <c r="T21" s="33"/>
      <c r="U21" s="37">
        <v>6115</v>
      </c>
      <c r="V21" s="39">
        <f t="shared" si="1"/>
        <v>2.3089063750736281</v>
      </c>
      <c r="W21" s="33"/>
      <c r="X21" s="37">
        <v>8279</v>
      </c>
      <c r="Y21" s="39">
        <f>X21/$X$5*100</f>
        <v>2.3194634332205215</v>
      </c>
      <c r="Z21" s="33"/>
      <c r="AA21" s="37">
        <v>6117</v>
      </c>
      <c r="AB21" s="39">
        <v>2.2999999999999998</v>
      </c>
      <c r="AC21" s="33"/>
      <c r="AD21" s="37">
        <v>8022</v>
      </c>
      <c r="AE21" s="39">
        <f>AD21/AD5*100</f>
        <v>2.4036531212733188</v>
      </c>
    </row>
    <row r="22" spans="1:31" ht="15" customHeight="1" x14ac:dyDescent="0.2">
      <c r="A22" s="21"/>
      <c r="B22" s="21"/>
      <c r="C22" s="35"/>
      <c r="D22" s="14"/>
      <c r="E22" s="14"/>
      <c r="F22" s="35"/>
      <c r="G22" s="14"/>
      <c r="H22" s="14"/>
      <c r="I22" s="28"/>
      <c r="J22" s="22"/>
      <c r="K22" s="14"/>
      <c r="L22" s="28"/>
      <c r="M22" s="22"/>
      <c r="N22" s="14"/>
      <c r="O22" s="35"/>
      <c r="P22" s="22"/>
      <c r="Q22" s="33"/>
      <c r="R22" s="37"/>
      <c r="S22" s="33"/>
      <c r="T22" s="33"/>
      <c r="U22" s="37"/>
      <c r="V22" s="33"/>
      <c r="W22" s="33"/>
      <c r="X22" s="37"/>
      <c r="Y22" s="33"/>
      <c r="Z22" s="33"/>
      <c r="AA22" s="37"/>
      <c r="AB22" s="33"/>
      <c r="AC22" s="33"/>
      <c r="AD22" s="37"/>
      <c r="AE22" s="33"/>
    </row>
    <row r="23" spans="1:31" ht="15" customHeight="1" thickBot="1" x14ac:dyDescent="0.25">
      <c r="A23" s="45" t="s">
        <v>12</v>
      </c>
      <c r="B23" s="23"/>
      <c r="C23" s="36">
        <v>6</v>
      </c>
      <c r="D23" s="24">
        <f>C23/$C$5*100</f>
        <v>3.3963930306015011E-3</v>
      </c>
      <c r="E23" s="24"/>
      <c r="F23" s="36">
        <v>6</v>
      </c>
      <c r="G23" s="24">
        <f t="shared" si="0"/>
        <v>3.6833769199602199E-3</v>
      </c>
      <c r="H23" s="24"/>
      <c r="I23" s="36">
        <v>4</v>
      </c>
      <c r="J23" s="24">
        <f>I23/$I$5*100</f>
        <v>2.2301267827075969E-3</v>
      </c>
      <c r="K23" s="24"/>
      <c r="L23" s="36">
        <v>5</v>
      </c>
      <c r="M23" s="8">
        <f>L23/$L$5*100</f>
        <v>2.5247934718939991E-3</v>
      </c>
      <c r="N23" s="24"/>
      <c r="O23" s="36">
        <v>7</v>
      </c>
      <c r="P23" s="24">
        <f>O23/$O$5*100</f>
        <v>3.1785962410829025E-3</v>
      </c>
      <c r="Q23" s="40"/>
      <c r="R23" s="38">
        <v>3</v>
      </c>
      <c r="S23" s="41">
        <f>R23/$R$5*100</f>
        <v>1.2464113739192575E-3</v>
      </c>
      <c r="T23" s="40"/>
      <c r="U23" s="38">
        <v>3</v>
      </c>
      <c r="V23" s="41">
        <f t="shared" si="1"/>
        <v>1.1327422935765959E-3</v>
      </c>
      <c r="W23" s="40"/>
      <c r="X23" s="38">
        <v>2</v>
      </c>
      <c r="Y23" s="41">
        <f>X23/$X$5*100</f>
        <v>5.603245399735527E-4</v>
      </c>
      <c r="Z23" s="40"/>
      <c r="AA23" s="42" t="s">
        <v>13</v>
      </c>
      <c r="AB23" s="43" t="s">
        <v>13</v>
      </c>
      <c r="AC23" s="40"/>
      <c r="AD23" s="42" t="s">
        <v>13</v>
      </c>
      <c r="AE23" s="43" t="s">
        <v>13</v>
      </c>
    </row>
    <row r="24" spans="1:31" ht="15" customHeight="1" x14ac:dyDescent="0.2">
      <c r="A24" s="5"/>
      <c r="B24" s="46"/>
      <c r="C24" s="35"/>
      <c r="D24" s="22"/>
      <c r="E24" s="22"/>
      <c r="F24" s="35"/>
      <c r="G24" s="22"/>
      <c r="H24" s="22"/>
      <c r="I24" s="35"/>
      <c r="J24" s="22"/>
      <c r="K24" s="22"/>
      <c r="L24" s="35"/>
      <c r="M24" s="14"/>
      <c r="N24" s="22"/>
      <c r="O24" s="35"/>
      <c r="P24" s="22"/>
      <c r="Q24" s="47"/>
      <c r="R24" s="48"/>
      <c r="S24" s="49"/>
      <c r="T24" s="47"/>
      <c r="U24" s="48"/>
      <c r="V24" s="49"/>
      <c r="W24" s="47"/>
      <c r="X24" s="48"/>
      <c r="Y24" s="49"/>
      <c r="Z24" s="47"/>
      <c r="AA24" s="50"/>
      <c r="AB24" s="51"/>
      <c r="AC24" s="47"/>
      <c r="AD24" s="50"/>
      <c r="AE24" s="51"/>
    </row>
    <row r="25" spans="1:31" ht="15" customHeight="1" x14ac:dyDescent="0.2">
      <c r="A25" s="5"/>
      <c r="B25" s="46"/>
      <c r="C25" s="35"/>
      <c r="D25" s="22"/>
      <c r="E25" s="22"/>
      <c r="F25" s="35"/>
      <c r="G25" s="22"/>
      <c r="H25" s="22"/>
      <c r="I25" s="35"/>
      <c r="J25" s="22"/>
      <c r="K25" s="22"/>
      <c r="L25" s="35"/>
      <c r="M25" s="14"/>
      <c r="N25" s="22"/>
      <c r="O25" s="35"/>
      <c r="P25" s="22"/>
      <c r="Q25" s="47"/>
      <c r="R25" s="48"/>
      <c r="S25" s="49"/>
      <c r="T25" s="47"/>
      <c r="U25" s="48"/>
      <c r="V25" s="49"/>
      <c r="W25" s="47"/>
      <c r="X25" s="48"/>
      <c r="Y25" s="49"/>
      <c r="Z25" s="47"/>
      <c r="AA25" s="50"/>
      <c r="AB25" s="51"/>
      <c r="AC25" s="47"/>
      <c r="AD25" s="50"/>
      <c r="AE25" s="51"/>
    </row>
    <row r="26" spans="1:31" ht="15" customHeight="1" x14ac:dyDescent="0.2">
      <c r="A26" s="5"/>
      <c r="B26" s="46"/>
      <c r="C26" s="35"/>
      <c r="D26" s="22"/>
      <c r="E26" s="22"/>
      <c r="F26" s="35"/>
      <c r="G26" s="22"/>
      <c r="H26" s="22"/>
      <c r="I26" s="35"/>
      <c r="J26" s="22"/>
      <c r="K26" s="22"/>
      <c r="L26" s="35"/>
      <c r="M26" s="14"/>
      <c r="N26" s="22"/>
      <c r="O26" s="35"/>
      <c r="P26" s="22"/>
      <c r="Q26" s="47"/>
      <c r="R26" s="48"/>
      <c r="S26" s="49"/>
      <c r="T26" s="47"/>
      <c r="U26" s="48"/>
      <c r="V26" s="49"/>
      <c r="W26" s="47"/>
      <c r="X26" s="48"/>
      <c r="Y26" s="49"/>
      <c r="Z26" s="47"/>
      <c r="AA26" s="50"/>
      <c r="AB26" s="51"/>
      <c r="AC26" s="47"/>
      <c r="AD26" s="50"/>
      <c r="AE26" s="51"/>
    </row>
    <row r="27" spans="1:31" ht="15" customHeight="1" x14ac:dyDescent="0.2">
      <c r="A27" s="5"/>
      <c r="B27" s="46"/>
      <c r="C27" s="35"/>
      <c r="D27" s="22"/>
      <c r="E27" s="22"/>
      <c r="F27" s="35"/>
      <c r="G27" s="22"/>
      <c r="H27" s="22"/>
      <c r="I27" s="35"/>
      <c r="J27" s="22"/>
      <c r="K27" s="22"/>
      <c r="L27" s="35"/>
      <c r="M27" s="14"/>
      <c r="N27" s="22"/>
      <c r="O27" s="35"/>
      <c r="P27" s="22"/>
      <c r="Q27" s="47"/>
      <c r="R27" s="48"/>
      <c r="S27" s="49"/>
      <c r="T27" s="47"/>
      <c r="U27" s="48"/>
      <c r="V27" s="49"/>
      <c r="W27" s="47"/>
      <c r="X27" s="48"/>
      <c r="Y27" s="49"/>
      <c r="Z27" s="47"/>
      <c r="AA27" s="50"/>
      <c r="AB27" s="51"/>
      <c r="AC27" s="47"/>
      <c r="AD27" s="50"/>
      <c r="AE27" s="51"/>
    </row>
    <row r="28" spans="1:31" ht="15" customHeight="1" x14ac:dyDescent="0.2">
      <c r="A28" s="5"/>
      <c r="B28" s="46"/>
      <c r="C28" s="35"/>
      <c r="D28" s="22"/>
      <c r="E28" s="22"/>
      <c r="F28" s="35"/>
      <c r="G28" s="22"/>
      <c r="H28" s="22"/>
      <c r="I28" s="35"/>
      <c r="J28" s="22"/>
      <c r="K28" s="22"/>
      <c r="L28" s="35"/>
      <c r="M28" s="14"/>
      <c r="N28" s="22"/>
      <c r="O28" s="35"/>
      <c r="P28" s="22"/>
      <c r="Q28" s="47"/>
      <c r="R28" s="48"/>
      <c r="S28" s="49"/>
      <c r="T28" s="47"/>
      <c r="U28" s="48"/>
      <c r="V28" s="49"/>
      <c r="W28" s="47"/>
      <c r="X28" s="48"/>
      <c r="Y28" s="49"/>
      <c r="Z28" s="47"/>
      <c r="AA28" s="50"/>
      <c r="AB28" s="51"/>
      <c r="AC28" s="47"/>
      <c r="AD28" s="50"/>
      <c r="AE28" s="51"/>
    </row>
    <row r="29" spans="1:31" ht="15" customHeight="1" x14ac:dyDescent="0.2">
      <c r="A29" s="5"/>
      <c r="B29" s="46"/>
      <c r="C29" s="35"/>
      <c r="D29" s="22"/>
      <c r="E29" s="22"/>
      <c r="F29" s="35"/>
      <c r="G29" s="22"/>
      <c r="H29" s="22"/>
      <c r="I29" s="35"/>
      <c r="J29" s="22"/>
      <c r="K29" s="22"/>
      <c r="L29" s="35"/>
      <c r="M29" s="14"/>
      <c r="N29" s="22"/>
      <c r="O29" s="35"/>
      <c r="P29" s="22"/>
      <c r="Q29" s="47"/>
      <c r="R29" s="48"/>
      <c r="S29" s="49"/>
      <c r="T29" s="47"/>
      <c r="U29" s="48"/>
      <c r="V29" s="49"/>
      <c r="W29" s="47"/>
      <c r="X29" s="48"/>
      <c r="Y29" s="49"/>
      <c r="Z29" s="47"/>
      <c r="AA29" s="50"/>
      <c r="AB29" s="51"/>
      <c r="AC29" s="47"/>
      <c r="AD29" s="50"/>
      <c r="AE29" s="51"/>
    </row>
    <row r="30" spans="1:31" ht="15" customHeight="1" x14ac:dyDescent="0.2">
      <c r="A30" s="5"/>
      <c r="B30" s="46"/>
      <c r="C30" s="35"/>
      <c r="D30" s="22"/>
      <c r="E30" s="22"/>
      <c r="F30" s="35"/>
      <c r="G30" s="22"/>
      <c r="H30" s="22"/>
      <c r="I30" s="35"/>
      <c r="J30" s="22"/>
      <c r="K30" s="22"/>
      <c r="L30" s="35"/>
      <c r="M30" s="14"/>
      <c r="N30" s="22"/>
      <c r="O30" s="35"/>
      <c r="P30" s="22"/>
      <c r="Q30" s="47"/>
      <c r="R30" s="48"/>
      <c r="S30" s="49"/>
      <c r="T30" s="47"/>
      <c r="U30" s="48"/>
      <c r="V30" s="49"/>
      <c r="W30" s="47"/>
      <c r="X30" s="48"/>
      <c r="Y30" s="49"/>
      <c r="Z30" s="47"/>
      <c r="AA30" s="50"/>
      <c r="AB30" s="51"/>
      <c r="AC30" s="47"/>
      <c r="AD30" s="50"/>
      <c r="AE30" s="51"/>
    </row>
    <row r="31" spans="1:31" ht="15" customHeight="1" x14ac:dyDescent="0.2">
      <c r="A31" s="5"/>
      <c r="B31" s="46"/>
      <c r="C31" s="35"/>
      <c r="D31" s="22"/>
      <c r="E31" s="22"/>
      <c r="F31" s="35"/>
      <c r="G31" s="22"/>
      <c r="H31" s="22"/>
      <c r="I31" s="35"/>
      <c r="J31" s="22"/>
      <c r="K31" s="22"/>
      <c r="L31" s="35"/>
      <c r="M31" s="14"/>
      <c r="N31" s="22"/>
      <c r="O31" s="35"/>
      <c r="P31" s="22"/>
      <c r="Q31" s="47"/>
      <c r="R31" s="48"/>
      <c r="S31" s="49"/>
      <c r="T31" s="47"/>
      <c r="U31" s="48"/>
      <c r="V31" s="49"/>
      <c r="W31" s="47"/>
      <c r="X31" s="48"/>
      <c r="Y31" s="49"/>
      <c r="Z31" s="47"/>
      <c r="AA31" s="50"/>
      <c r="AB31" s="51"/>
      <c r="AC31" s="47"/>
      <c r="AD31" s="50"/>
      <c r="AE31" s="51"/>
    </row>
    <row r="32" spans="1:31" ht="15" customHeight="1" x14ac:dyDescent="0.2">
      <c r="A32" s="5"/>
      <c r="B32" s="46"/>
      <c r="C32" s="35"/>
      <c r="D32" s="22"/>
      <c r="E32" s="22"/>
      <c r="F32" s="35"/>
      <c r="G32" s="22"/>
      <c r="H32" s="22"/>
      <c r="I32" s="35"/>
      <c r="J32" s="22"/>
      <c r="K32" s="22"/>
      <c r="L32" s="35"/>
      <c r="M32" s="14"/>
      <c r="N32" s="22"/>
      <c r="O32" s="35"/>
      <c r="P32" s="22"/>
      <c r="Q32" s="47"/>
      <c r="R32" s="48"/>
      <c r="S32" s="49"/>
      <c r="T32" s="47"/>
      <c r="U32" s="48"/>
      <c r="V32" s="49"/>
      <c r="W32" s="47"/>
      <c r="X32" s="48"/>
      <c r="Y32" s="49"/>
      <c r="Z32" s="47"/>
      <c r="AA32" s="50"/>
      <c r="AB32" s="51"/>
      <c r="AC32" s="47"/>
      <c r="AD32" s="50"/>
      <c r="AE32" s="51"/>
    </row>
    <row r="33" spans="1:31" ht="15" customHeight="1" x14ac:dyDescent="0.2">
      <c r="A33" s="5"/>
      <c r="B33" s="46"/>
      <c r="C33" s="35"/>
      <c r="D33" s="22"/>
      <c r="E33" s="22"/>
      <c r="F33" s="35"/>
      <c r="G33" s="22"/>
      <c r="H33" s="22"/>
      <c r="I33" s="35"/>
      <c r="J33" s="22"/>
      <c r="K33" s="22"/>
      <c r="L33" s="35"/>
      <c r="M33" s="14"/>
      <c r="N33" s="22"/>
      <c r="O33" s="35"/>
      <c r="P33" s="22"/>
      <c r="Q33" s="47"/>
      <c r="R33" s="48"/>
      <c r="S33" s="49"/>
      <c r="T33" s="47"/>
      <c r="U33" s="48"/>
      <c r="V33" s="49"/>
      <c r="W33" s="47"/>
      <c r="X33" s="48"/>
      <c r="Y33" s="49"/>
      <c r="Z33" s="47"/>
      <c r="AA33" s="50"/>
      <c r="AB33" s="51"/>
      <c r="AC33" s="47"/>
      <c r="AD33" s="50"/>
      <c r="AE33" s="51"/>
    </row>
    <row r="34" spans="1:31" ht="15" customHeight="1" x14ac:dyDescent="0.2">
      <c r="A34" s="5"/>
      <c r="B34" s="46"/>
      <c r="C34" s="35"/>
      <c r="D34" s="22"/>
      <c r="E34" s="22"/>
      <c r="F34" s="35"/>
      <c r="G34" s="22"/>
      <c r="H34" s="22"/>
      <c r="I34" s="35"/>
      <c r="J34" s="22"/>
      <c r="K34" s="22"/>
      <c r="L34" s="35"/>
      <c r="M34" s="14"/>
      <c r="N34" s="22"/>
      <c r="O34" s="35"/>
      <c r="P34" s="22"/>
      <c r="Q34" s="47"/>
      <c r="R34" s="48"/>
      <c r="S34" s="49"/>
      <c r="T34" s="47"/>
      <c r="U34" s="48"/>
      <c r="V34" s="49"/>
      <c r="W34" s="47"/>
      <c r="X34" s="48"/>
      <c r="Y34" s="49"/>
      <c r="Z34" s="47"/>
      <c r="AA34" s="50"/>
      <c r="AB34" s="51"/>
      <c r="AC34" s="47"/>
      <c r="AD34" s="50"/>
      <c r="AE34" s="51"/>
    </row>
    <row r="35" spans="1:31" ht="15" customHeight="1" x14ac:dyDescent="0.2">
      <c r="A35" s="5"/>
      <c r="B35" s="46"/>
      <c r="C35" s="35"/>
      <c r="D35" s="22"/>
      <c r="E35" s="22"/>
      <c r="F35" s="35"/>
      <c r="G35" s="22"/>
      <c r="H35" s="22"/>
      <c r="I35" s="35"/>
      <c r="J35" s="22"/>
      <c r="K35" s="22"/>
      <c r="L35" s="35"/>
      <c r="M35" s="14"/>
      <c r="N35" s="22"/>
      <c r="O35" s="35"/>
      <c r="P35" s="22"/>
      <c r="Q35" s="47"/>
      <c r="R35" s="48"/>
      <c r="S35" s="49"/>
      <c r="T35" s="47"/>
      <c r="U35" s="48"/>
      <c r="V35" s="49"/>
      <c r="W35" s="47"/>
      <c r="X35" s="48"/>
      <c r="Y35" s="49"/>
      <c r="Z35" s="47"/>
      <c r="AA35" s="50"/>
      <c r="AB35" s="51"/>
      <c r="AC35" s="47"/>
      <c r="AD35" s="50"/>
      <c r="AE35" s="51"/>
    </row>
    <row r="36" spans="1:31" ht="15" customHeight="1" x14ac:dyDescent="0.2">
      <c r="A36" s="5"/>
      <c r="B36" s="46"/>
      <c r="C36" s="35"/>
      <c r="D36" s="22"/>
      <c r="E36" s="22"/>
      <c r="F36" s="35"/>
      <c r="G36" s="22"/>
      <c r="H36" s="22"/>
      <c r="I36" s="35"/>
      <c r="J36" s="22"/>
      <c r="K36" s="22"/>
      <c r="L36" s="35"/>
      <c r="M36" s="14"/>
      <c r="N36" s="22"/>
      <c r="O36" s="35"/>
      <c r="P36" s="22"/>
      <c r="Q36" s="47"/>
      <c r="R36" s="48"/>
      <c r="S36" s="49"/>
      <c r="T36" s="47"/>
      <c r="U36" s="48"/>
      <c r="V36" s="49"/>
      <c r="W36" s="47"/>
      <c r="X36" s="48"/>
      <c r="Y36" s="49"/>
      <c r="Z36" s="47"/>
      <c r="AA36" s="50"/>
      <c r="AB36" s="51"/>
      <c r="AC36" s="47"/>
      <c r="AD36" s="50"/>
      <c r="AE36" s="51"/>
    </row>
    <row r="37" spans="1:31" ht="15" customHeight="1" x14ac:dyDescent="0.2">
      <c r="A37" s="5"/>
      <c r="B37" s="46"/>
      <c r="C37" s="35"/>
      <c r="D37" s="22"/>
      <c r="E37" s="22"/>
      <c r="F37" s="35"/>
      <c r="G37" s="22"/>
      <c r="H37" s="22"/>
      <c r="I37" s="35"/>
      <c r="J37" s="22"/>
      <c r="K37" s="22"/>
      <c r="L37" s="35"/>
      <c r="M37" s="14"/>
      <c r="N37" s="22"/>
      <c r="O37" s="35"/>
      <c r="P37" s="22"/>
      <c r="Q37" s="47"/>
      <c r="R37" s="48"/>
      <c r="S37" s="49"/>
      <c r="T37" s="47"/>
      <c r="U37" s="48"/>
      <c r="V37" s="49"/>
      <c r="W37" s="47"/>
      <c r="X37" s="48"/>
      <c r="Y37" s="49"/>
      <c r="Z37" s="47"/>
      <c r="AA37" s="50"/>
      <c r="AB37" s="51"/>
      <c r="AC37" s="47"/>
      <c r="AD37" s="50"/>
      <c r="AE37" s="51"/>
    </row>
    <row r="38" spans="1:31" ht="15" customHeight="1" x14ac:dyDescent="0.2">
      <c r="A38" s="5"/>
      <c r="B38" s="46"/>
      <c r="C38" s="35"/>
      <c r="D38" s="22"/>
      <c r="E38" s="22"/>
      <c r="F38" s="35"/>
      <c r="G38" s="22"/>
      <c r="H38" s="22"/>
      <c r="I38" s="35"/>
      <c r="J38" s="22"/>
      <c r="K38" s="22"/>
      <c r="L38" s="35"/>
      <c r="M38" s="14"/>
      <c r="N38" s="22"/>
      <c r="O38" s="35"/>
      <c r="P38" s="22"/>
      <c r="Q38" s="47"/>
      <c r="R38" s="48"/>
      <c r="S38" s="49"/>
      <c r="T38" s="47"/>
      <c r="U38" s="48"/>
      <c r="V38" s="49"/>
      <c r="W38" s="47"/>
      <c r="X38" s="48"/>
      <c r="Y38" s="49"/>
      <c r="Z38" s="47"/>
      <c r="AA38" s="50"/>
      <c r="AB38" s="51"/>
      <c r="AC38" s="47"/>
      <c r="AD38" s="50"/>
      <c r="AE38" s="51"/>
    </row>
    <row r="39" spans="1:31" ht="15" customHeight="1" x14ac:dyDescent="0.2">
      <c r="A39" s="5"/>
      <c r="B39" s="46"/>
      <c r="C39" s="35"/>
      <c r="D39" s="22"/>
      <c r="E39" s="22"/>
      <c r="F39" s="35"/>
      <c r="G39" s="22"/>
      <c r="H39" s="22"/>
      <c r="I39" s="35"/>
      <c r="J39" s="22"/>
      <c r="K39" s="22"/>
      <c r="L39" s="35"/>
      <c r="M39" s="14"/>
      <c r="N39" s="22"/>
      <c r="O39" s="35"/>
      <c r="P39" s="22"/>
      <c r="Q39" s="47"/>
      <c r="R39" s="48"/>
      <c r="S39" s="49"/>
      <c r="T39" s="47"/>
      <c r="U39" s="48"/>
      <c r="V39" s="49"/>
      <c r="W39" s="47"/>
      <c r="X39" s="48"/>
      <c r="Y39" s="49"/>
      <c r="Z39" s="47"/>
      <c r="AA39" s="50"/>
      <c r="AB39" s="51"/>
      <c r="AC39" s="47"/>
      <c r="AD39" s="50"/>
      <c r="AE39" s="51"/>
    </row>
    <row r="40" spans="1:31" ht="15" customHeight="1" x14ac:dyDescent="0.2">
      <c r="A40" s="5"/>
      <c r="B40" s="46"/>
      <c r="C40" s="35"/>
      <c r="D40" s="22"/>
      <c r="E40" s="22"/>
      <c r="F40" s="35"/>
      <c r="G40" s="22"/>
      <c r="H40" s="22"/>
      <c r="I40" s="35"/>
      <c r="J40" s="22"/>
      <c r="K40" s="22"/>
      <c r="L40" s="35"/>
      <c r="M40" s="14"/>
      <c r="N40" s="22"/>
      <c r="O40" s="35"/>
      <c r="P40" s="22"/>
      <c r="Q40" s="47"/>
      <c r="R40" s="48"/>
      <c r="S40" s="49"/>
      <c r="T40" s="47"/>
      <c r="U40" s="48"/>
      <c r="V40" s="49"/>
      <c r="W40" s="47"/>
      <c r="X40" s="48"/>
      <c r="Y40" s="49"/>
      <c r="Z40" s="47"/>
      <c r="AA40" s="50"/>
      <c r="AB40" s="51"/>
      <c r="AC40" s="47"/>
      <c r="AD40" s="50"/>
      <c r="AE40" s="51"/>
    </row>
    <row r="41" spans="1:31" ht="15" customHeight="1" x14ac:dyDescent="0.2">
      <c r="A41" s="5"/>
      <c r="B41" s="46"/>
      <c r="C41" s="35"/>
      <c r="D41" s="22"/>
      <c r="E41" s="22"/>
      <c r="F41" s="35"/>
      <c r="G41" s="22"/>
      <c r="H41" s="22"/>
      <c r="I41" s="35"/>
      <c r="J41" s="22"/>
      <c r="K41" s="22"/>
      <c r="L41" s="35"/>
      <c r="M41" s="14"/>
      <c r="N41" s="22"/>
      <c r="O41" s="35"/>
      <c r="P41" s="22"/>
      <c r="Q41" s="47"/>
      <c r="R41" s="48"/>
      <c r="S41" s="49"/>
      <c r="T41" s="47"/>
      <c r="U41" s="48"/>
      <c r="V41" s="49"/>
      <c r="W41" s="47"/>
      <c r="X41" s="48"/>
      <c r="Y41" s="49"/>
      <c r="Z41" s="47"/>
      <c r="AA41" s="50"/>
      <c r="AB41" s="51"/>
      <c r="AC41" s="47"/>
      <c r="AD41" s="50"/>
      <c r="AE41" s="51"/>
    </row>
    <row r="42" spans="1:31" ht="15" customHeight="1" x14ac:dyDescent="0.2">
      <c r="A42" s="5"/>
      <c r="B42" s="46"/>
      <c r="C42" s="35"/>
      <c r="D42" s="22"/>
      <c r="E42" s="22"/>
      <c r="F42" s="35"/>
      <c r="G42" s="22"/>
      <c r="H42" s="22"/>
      <c r="I42" s="35"/>
      <c r="J42" s="22"/>
      <c r="K42" s="22"/>
      <c r="L42" s="35"/>
      <c r="M42" s="14"/>
      <c r="N42" s="22"/>
      <c r="O42" s="35"/>
      <c r="P42" s="22"/>
      <c r="Q42" s="47"/>
      <c r="R42" s="48"/>
      <c r="S42" s="49"/>
      <c r="T42" s="47"/>
      <c r="U42" s="48"/>
      <c r="V42" s="49"/>
      <c r="W42" s="47"/>
      <c r="X42" s="48"/>
      <c r="Y42" s="49"/>
      <c r="Z42" s="47"/>
      <c r="AA42" s="50"/>
      <c r="AB42" s="51"/>
      <c r="AC42" s="47"/>
      <c r="AD42" s="50"/>
      <c r="AE42" s="51"/>
    </row>
    <row r="43" spans="1:31" ht="15" customHeight="1" x14ac:dyDescent="0.2">
      <c r="A43" s="5"/>
      <c r="B43" s="46"/>
      <c r="C43" s="35"/>
      <c r="D43" s="22"/>
      <c r="E43" s="22"/>
      <c r="F43" s="35"/>
      <c r="G43" s="22"/>
      <c r="H43" s="22"/>
      <c r="I43" s="35"/>
      <c r="J43" s="22"/>
      <c r="K43" s="22"/>
      <c r="L43" s="35"/>
      <c r="M43" s="14"/>
      <c r="N43" s="22"/>
      <c r="O43" s="35"/>
      <c r="P43" s="22"/>
      <c r="Q43" s="47"/>
      <c r="R43" s="48"/>
      <c r="S43" s="49"/>
      <c r="T43" s="47"/>
      <c r="U43" s="48"/>
      <c r="V43" s="49"/>
      <c r="W43" s="47"/>
      <c r="X43" s="48"/>
      <c r="Y43" s="49"/>
      <c r="Z43" s="47"/>
      <c r="AA43" s="50"/>
      <c r="AB43" s="51"/>
      <c r="AC43" s="47"/>
      <c r="AD43" s="50"/>
      <c r="AE43" s="51"/>
    </row>
    <row r="44" spans="1:31" ht="15" customHeight="1" x14ac:dyDescent="0.2">
      <c r="A44" s="5"/>
      <c r="B44" s="46"/>
      <c r="C44" s="35"/>
      <c r="D44" s="22"/>
      <c r="E44" s="22"/>
      <c r="F44" s="35"/>
      <c r="G44" s="22"/>
      <c r="H44" s="22"/>
      <c r="I44" s="35"/>
      <c r="J44" s="22"/>
      <c r="K44" s="22"/>
      <c r="L44" s="35"/>
      <c r="M44" s="14"/>
      <c r="N44" s="22"/>
      <c r="O44" s="35"/>
      <c r="P44" s="22"/>
      <c r="Q44" s="47"/>
      <c r="R44" s="48"/>
      <c r="S44" s="49"/>
      <c r="T44" s="47"/>
      <c r="U44" s="48"/>
      <c r="V44" s="49"/>
      <c r="W44" s="47"/>
      <c r="X44" s="48"/>
      <c r="Y44" s="49"/>
      <c r="Z44" s="47"/>
      <c r="AA44" s="50"/>
      <c r="AB44" s="51"/>
      <c r="AC44" s="47"/>
      <c r="AD44" s="50"/>
      <c r="AE44" s="51"/>
    </row>
    <row r="45" spans="1:31" ht="15" customHeight="1" x14ac:dyDescent="0.2">
      <c r="A45" s="5"/>
      <c r="B45" s="46"/>
      <c r="C45" s="35"/>
      <c r="D45" s="22"/>
      <c r="E45" s="22"/>
      <c r="F45" s="35"/>
      <c r="G45" s="22"/>
      <c r="H45" s="22"/>
      <c r="I45" s="35"/>
      <c r="J45" s="22"/>
      <c r="K45" s="22"/>
      <c r="L45" s="35"/>
      <c r="M45" s="14"/>
      <c r="N45" s="22"/>
      <c r="O45" s="35"/>
      <c r="P45" s="22"/>
      <c r="Q45" s="47"/>
      <c r="R45" s="48"/>
      <c r="S45" s="49"/>
      <c r="T45" s="47"/>
      <c r="U45" s="48"/>
      <c r="V45" s="49"/>
      <c r="W45" s="47"/>
      <c r="X45" s="48"/>
      <c r="Y45" s="49"/>
      <c r="Z45" s="47"/>
      <c r="AA45" s="50"/>
      <c r="AB45" s="51"/>
      <c r="AC45" s="47"/>
      <c r="AD45" s="50"/>
      <c r="AE45" s="51"/>
    </row>
    <row r="46" spans="1:31" ht="15" customHeight="1" x14ac:dyDescent="0.2">
      <c r="A46" s="5"/>
      <c r="B46" s="46"/>
      <c r="C46" s="35"/>
      <c r="D46" s="22"/>
      <c r="E46" s="22"/>
      <c r="F46" s="35"/>
      <c r="G46" s="22"/>
      <c r="H46" s="22"/>
      <c r="I46" s="35"/>
      <c r="J46" s="22"/>
      <c r="K46" s="22"/>
      <c r="L46" s="35"/>
      <c r="M46" s="14"/>
      <c r="N46" s="22"/>
      <c r="O46" s="35"/>
      <c r="P46" s="22"/>
      <c r="Q46" s="47"/>
      <c r="R46" s="48"/>
      <c r="S46" s="49"/>
      <c r="T46" s="47"/>
      <c r="U46" s="48"/>
      <c r="V46" s="49"/>
      <c r="W46" s="47"/>
      <c r="X46" s="48"/>
      <c r="Y46" s="49"/>
      <c r="Z46" s="47"/>
      <c r="AA46" s="50"/>
      <c r="AB46" s="51"/>
      <c r="AC46" s="47"/>
      <c r="AD46" s="50"/>
      <c r="AE46" s="51"/>
    </row>
    <row r="47" spans="1:31" ht="15" customHeight="1" x14ac:dyDescent="0.2">
      <c r="A47" s="5"/>
      <c r="B47" s="46"/>
      <c r="C47" s="35"/>
      <c r="D47" s="22"/>
      <c r="E47" s="22"/>
      <c r="F47" s="35"/>
      <c r="G47" s="22"/>
      <c r="H47" s="22"/>
      <c r="I47" s="35"/>
      <c r="J47" s="22"/>
      <c r="K47" s="22"/>
      <c r="L47" s="35"/>
      <c r="M47" s="14"/>
      <c r="N47" s="22"/>
      <c r="O47" s="35"/>
      <c r="P47" s="22"/>
      <c r="Q47" s="47"/>
      <c r="R47" s="48"/>
      <c r="S47" s="49"/>
      <c r="T47" s="47"/>
      <c r="U47" s="48"/>
      <c r="V47" s="49"/>
      <c r="W47" s="47"/>
      <c r="X47" s="48"/>
      <c r="Y47" s="49"/>
      <c r="Z47" s="47"/>
      <c r="AA47" s="50"/>
      <c r="AB47" s="51"/>
      <c r="AC47" s="47"/>
      <c r="AD47" s="50"/>
      <c r="AE47" s="51"/>
    </row>
    <row r="48" spans="1:31" ht="15" customHeight="1" x14ac:dyDescent="0.2">
      <c r="A48" s="5"/>
      <c r="B48" s="46"/>
      <c r="C48" s="35"/>
      <c r="D48" s="22"/>
      <c r="E48" s="22"/>
      <c r="F48" s="35"/>
      <c r="G48" s="22"/>
      <c r="H48" s="22"/>
      <c r="I48" s="35"/>
      <c r="J48" s="22"/>
      <c r="K48" s="22"/>
      <c r="L48" s="35"/>
      <c r="M48" s="14"/>
      <c r="N48" s="22"/>
      <c r="O48" s="35"/>
      <c r="P48" s="22"/>
      <c r="Q48" s="47"/>
      <c r="R48" s="48"/>
      <c r="S48" s="49"/>
      <c r="T48" s="47"/>
      <c r="U48" s="48"/>
      <c r="V48" s="49"/>
      <c r="W48" s="47"/>
      <c r="X48" s="48"/>
      <c r="Y48" s="49"/>
      <c r="Z48" s="47"/>
      <c r="AA48" s="50"/>
      <c r="AB48" s="51"/>
      <c r="AC48" s="47"/>
      <c r="AD48" s="50"/>
      <c r="AE48" s="51"/>
    </row>
    <row r="49" spans="1:31" ht="15" customHeight="1" x14ac:dyDescent="0.2">
      <c r="A49" s="5"/>
      <c r="B49" s="46"/>
      <c r="C49" s="35"/>
      <c r="D49" s="22"/>
      <c r="E49" s="22"/>
      <c r="F49" s="35"/>
      <c r="G49" s="22"/>
      <c r="H49" s="22"/>
      <c r="I49" s="35"/>
      <c r="J49" s="22"/>
      <c r="K49" s="22"/>
      <c r="L49" s="35"/>
      <c r="M49" s="14"/>
      <c r="N49" s="22"/>
      <c r="O49" s="35"/>
      <c r="P49" s="22"/>
      <c r="Q49" s="47"/>
      <c r="R49" s="48"/>
      <c r="S49" s="49"/>
      <c r="T49" s="47"/>
      <c r="U49" s="48"/>
      <c r="V49" s="49"/>
      <c r="W49" s="47"/>
      <c r="X49" s="48"/>
      <c r="Y49" s="49"/>
      <c r="Z49" s="47"/>
      <c r="AA49" s="50"/>
      <c r="AB49" s="51"/>
      <c r="AC49" s="47"/>
      <c r="AD49" s="50"/>
      <c r="AE49" s="51"/>
    </row>
    <row r="50" spans="1:31" ht="15" customHeight="1" x14ac:dyDescent="0.2">
      <c r="A50" s="5"/>
      <c r="B50" s="46"/>
      <c r="C50" s="35"/>
      <c r="D50" s="22"/>
      <c r="E50" s="22"/>
      <c r="F50" s="35"/>
      <c r="G50" s="22"/>
      <c r="H50" s="22"/>
      <c r="I50" s="35"/>
      <c r="J50" s="22"/>
      <c r="K50" s="22"/>
      <c r="L50" s="35"/>
      <c r="M50" s="14"/>
      <c r="N50" s="22"/>
      <c r="O50" s="35"/>
      <c r="P50" s="22"/>
      <c r="Q50" s="47"/>
      <c r="R50" s="48"/>
      <c r="S50" s="49"/>
      <c r="T50" s="47"/>
      <c r="U50" s="48"/>
      <c r="V50" s="49"/>
      <c r="W50" s="47"/>
      <c r="X50" s="48"/>
      <c r="Y50" s="49"/>
      <c r="Z50" s="47"/>
      <c r="AA50" s="50"/>
      <c r="AB50" s="51"/>
      <c r="AC50" s="47"/>
      <c r="AD50" s="50"/>
      <c r="AE50" s="51"/>
    </row>
    <row r="51" spans="1:31" ht="15" customHeight="1" x14ac:dyDescent="0.2">
      <c r="A51" s="5"/>
      <c r="B51" s="46"/>
      <c r="C51" s="35"/>
      <c r="D51" s="22"/>
      <c r="E51" s="22"/>
      <c r="F51" s="35"/>
      <c r="G51" s="22"/>
      <c r="H51" s="22"/>
      <c r="I51" s="35"/>
      <c r="J51" s="22"/>
      <c r="K51" s="22"/>
      <c r="L51" s="35"/>
      <c r="M51" s="14"/>
      <c r="N51" s="22"/>
      <c r="O51" s="35"/>
      <c r="P51" s="22"/>
      <c r="Q51" s="47"/>
      <c r="R51" s="48"/>
      <c r="S51" s="49"/>
      <c r="T51" s="47"/>
      <c r="U51" s="48"/>
      <c r="V51" s="49"/>
      <c r="W51" s="47"/>
      <c r="X51" s="48"/>
      <c r="Y51" s="49"/>
      <c r="Z51" s="47"/>
      <c r="AA51" s="50"/>
      <c r="AB51" s="51"/>
      <c r="AC51" s="47"/>
      <c r="AD51" s="50"/>
      <c r="AE51" s="51"/>
    </row>
    <row r="52" spans="1:31" ht="15" customHeight="1" x14ac:dyDescent="0.2">
      <c r="A52" s="5"/>
      <c r="B52" s="46"/>
      <c r="C52" s="35"/>
      <c r="D52" s="22"/>
      <c r="E52" s="22"/>
      <c r="F52" s="35"/>
      <c r="G52" s="22"/>
      <c r="H52" s="22"/>
      <c r="I52" s="35"/>
      <c r="J52" s="22"/>
      <c r="K52" s="22"/>
      <c r="L52" s="35"/>
      <c r="M52" s="14"/>
      <c r="N52" s="22"/>
      <c r="O52" s="35"/>
      <c r="P52" s="22"/>
      <c r="Q52" s="47"/>
      <c r="R52" s="48"/>
      <c r="S52" s="49"/>
      <c r="T52" s="47"/>
      <c r="U52" s="48"/>
      <c r="V52" s="49"/>
      <c r="W52" s="47"/>
      <c r="X52" s="48"/>
      <c r="Y52" s="49"/>
      <c r="Z52" s="47"/>
      <c r="AA52" s="50"/>
      <c r="AB52" s="51"/>
      <c r="AC52" s="47"/>
      <c r="AD52" s="50"/>
      <c r="AE52" s="51"/>
    </row>
    <row r="53" spans="1:31" ht="15" customHeight="1" x14ac:dyDescent="0.2">
      <c r="A53" s="5"/>
      <c r="B53" s="46"/>
      <c r="C53" s="35"/>
      <c r="D53" s="22"/>
      <c r="E53" s="22"/>
      <c r="F53" s="35"/>
      <c r="G53" s="22"/>
      <c r="H53" s="22"/>
      <c r="I53" s="35"/>
      <c r="J53" s="22"/>
      <c r="K53" s="22"/>
      <c r="L53" s="35"/>
      <c r="M53" s="14"/>
      <c r="N53" s="22"/>
      <c r="O53" s="35"/>
      <c r="P53" s="22"/>
      <c r="Q53" s="47"/>
      <c r="R53" s="48"/>
      <c r="S53" s="49"/>
      <c r="T53" s="47"/>
      <c r="U53" s="48"/>
      <c r="V53" s="49"/>
      <c r="W53" s="47"/>
      <c r="X53" s="48"/>
      <c r="Y53" s="49"/>
      <c r="Z53" s="47"/>
      <c r="AA53" s="50"/>
      <c r="AB53" s="51"/>
      <c r="AC53" s="47"/>
      <c r="AD53" s="50"/>
      <c r="AE53" s="51"/>
    </row>
    <row r="54" spans="1:31" ht="15" customHeight="1" x14ac:dyDescent="0.2">
      <c r="A54" s="5"/>
      <c r="B54" s="46"/>
      <c r="C54" s="35"/>
      <c r="D54" s="22"/>
      <c r="E54" s="22"/>
      <c r="F54" s="35"/>
      <c r="G54" s="22"/>
      <c r="H54" s="22"/>
      <c r="I54" s="35"/>
      <c r="J54" s="22"/>
      <c r="K54" s="22"/>
      <c r="L54" s="35"/>
      <c r="M54" s="14"/>
      <c r="N54" s="22"/>
      <c r="O54" s="35"/>
      <c r="P54" s="22"/>
      <c r="Q54" s="47"/>
      <c r="R54" s="48"/>
      <c r="S54" s="49"/>
      <c r="T54" s="47"/>
      <c r="U54" s="48"/>
      <c r="V54" s="49"/>
      <c r="W54" s="47"/>
      <c r="X54" s="48"/>
      <c r="Y54" s="49"/>
      <c r="Z54" s="47"/>
      <c r="AA54" s="50"/>
      <c r="AB54" s="51"/>
      <c r="AC54" s="47"/>
      <c r="AD54" s="50"/>
      <c r="AE54" s="51"/>
    </row>
    <row r="55" spans="1:31" ht="15" customHeight="1" x14ac:dyDescent="0.2">
      <c r="A55" s="5"/>
      <c r="B55" s="46"/>
      <c r="C55" s="35"/>
      <c r="D55" s="22"/>
      <c r="E55" s="22"/>
      <c r="F55" s="35"/>
      <c r="G55" s="22"/>
      <c r="H55" s="22"/>
      <c r="I55" s="35"/>
      <c r="J55" s="22"/>
      <c r="K55" s="22"/>
      <c r="L55" s="35"/>
      <c r="M55" s="14"/>
      <c r="N55" s="22"/>
      <c r="O55" s="35"/>
      <c r="P55" s="22"/>
      <c r="Q55" s="47"/>
      <c r="R55" s="48"/>
      <c r="S55" s="49"/>
      <c r="T55" s="47"/>
      <c r="U55" s="48"/>
      <c r="V55" s="49"/>
      <c r="W55" s="47"/>
      <c r="X55" s="48"/>
      <c r="Y55" s="49"/>
      <c r="Z55" s="47"/>
      <c r="AA55" s="50"/>
      <c r="AB55" s="51"/>
      <c r="AC55" s="47"/>
      <c r="AD55" s="50"/>
      <c r="AE55" s="51"/>
    </row>
    <row r="56" spans="1:31" ht="15" customHeight="1" x14ac:dyDescent="0.2">
      <c r="A56" s="32"/>
    </row>
    <row r="57" spans="1:31" ht="15" customHeight="1" x14ac:dyDescent="0.2">
      <c r="A57" s="30"/>
    </row>
    <row r="61" spans="1:31" x14ac:dyDescent="0.2">
      <c r="D61" t="s">
        <v>10</v>
      </c>
      <c r="F61" t="s">
        <v>9</v>
      </c>
    </row>
    <row r="62" spans="1:31" x14ac:dyDescent="0.2">
      <c r="C62">
        <v>2016</v>
      </c>
      <c r="D62">
        <v>161512</v>
      </c>
      <c r="F62">
        <v>176658</v>
      </c>
    </row>
    <row r="63" spans="1:31" x14ac:dyDescent="0.2">
      <c r="C63">
        <v>2017</v>
      </c>
      <c r="D63">
        <v>187665</v>
      </c>
      <c r="F63">
        <v>162894</v>
      </c>
    </row>
    <row r="64" spans="1:31" x14ac:dyDescent="0.2">
      <c r="C64">
        <v>2018</v>
      </c>
      <c r="D64">
        <v>215025</v>
      </c>
      <c r="F64">
        <v>179362</v>
      </c>
    </row>
    <row r="65" spans="3:30" x14ac:dyDescent="0.2">
      <c r="C65">
        <v>2019</v>
      </c>
      <c r="D65">
        <v>220529</v>
      </c>
      <c r="F65">
        <v>198036</v>
      </c>
    </row>
    <row r="66" spans="3:30" x14ac:dyDescent="0.2">
      <c r="C66">
        <v>2020</v>
      </c>
      <c r="D66">
        <v>202373</v>
      </c>
      <c r="F66">
        <v>220223</v>
      </c>
    </row>
    <row r="67" spans="3:30" x14ac:dyDescent="0.2">
      <c r="C67">
        <v>2021</v>
      </c>
      <c r="D67">
        <v>270001</v>
      </c>
      <c r="F67">
        <v>240691</v>
      </c>
    </row>
    <row r="68" spans="3:30" x14ac:dyDescent="0.2">
      <c r="C68">
        <v>2022</v>
      </c>
      <c r="D68">
        <v>301410</v>
      </c>
      <c r="F68">
        <v>264844</v>
      </c>
    </row>
    <row r="69" spans="3:30" x14ac:dyDescent="0.2">
      <c r="C69">
        <v>2023</v>
      </c>
      <c r="D69">
        <v>294991</v>
      </c>
      <c r="F69">
        <v>356936</v>
      </c>
    </row>
    <row r="70" spans="3:30" x14ac:dyDescent="0.2">
      <c r="C70">
        <v>2024</v>
      </c>
      <c r="D70">
        <v>306545</v>
      </c>
      <c r="F70">
        <v>262476</v>
      </c>
    </row>
    <row r="71" spans="3:30" x14ac:dyDescent="0.2">
      <c r="C71">
        <v>2025</v>
      </c>
      <c r="D71">
        <v>308665</v>
      </c>
      <c r="F71">
        <v>333742</v>
      </c>
    </row>
    <row r="78" spans="3:30" x14ac:dyDescent="0.2">
      <c r="C78" s="11"/>
      <c r="D78" s="12"/>
      <c r="E78" s="12"/>
      <c r="F78" s="11"/>
      <c r="G78" s="12"/>
      <c r="H78" s="12"/>
      <c r="I78" s="11"/>
      <c r="J78" s="12"/>
      <c r="K78" s="12"/>
      <c r="L78" s="11"/>
      <c r="M78" s="12"/>
      <c r="N78" s="12"/>
      <c r="O78" s="13"/>
      <c r="P78" s="12"/>
      <c r="Q78" s="12"/>
      <c r="R78" s="13"/>
      <c r="T78" s="12"/>
      <c r="U78" s="13"/>
      <c r="W78" s="12"/>
      <c r="X78" s="13"/>
      <c r="Z78" s="12"/>
      <c r="AA78" s="13"/>
      <c r="AC78" s="12"/>
      <c r="AD78" s="13"/>
    </row>
  </sheetData>
  <mergeCells count="10">
    <mergeCell ref="AD3:AE3"/>
    <mergeCell ref="AA3:AB3"/>
    <mergeCell ref="X3:Y3"/>
    <mergeCell ref="U3:V3"/>
    <mergeCell ref="R3:S3"/>
    <mergeCell ref="C3:D3"/>
    <mergeCell ref="F3:G3"/>
    <mergeCell ref="I3:J3"/>
    <mergeCell ref="L3:M3"/>
    <mergeCell ref="O3:P3"/>
  </mergeCells>
  <pageMargins left="0.74803149606299213" right="0.74803149606299213" top="0.98425196850393704" bottom="0.98425196850393704" header="0.51181102362204722" footer="0.51181102362204722"/>
  <pageSetup scale="80" orientation="landscape" horizontalDpi="300" verticalDpi="300" r:id="rId1"/>
  <headerFooter alignWithMargins="0"/>
  <ignoredErrors>
    <ignoredError sqref="A7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Çıkan Tablo 3 (tekil)</vt:lpstr>
      <vt:lpstr>'Çıkan Tablo 3 (tekil)'!Yazdırma_Alanı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AHMET ÖZDEMİR 148544</cp:lastModifiedBy>
  <cp:lastPrinted>2026-04-07T12:15:02Z</cp:lastPrinted>
  <dcterms:created xsi:type="dcterms:W3CDTF">2022-02-09T17:17:09Z</dcterms:created>
  <dcterms:modified xsi:type="dcterms:W3CDTF">2026-04-30T07:16:59Z</dcterms:modified>
</cp:coreProperties>
</file>